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parar social\BALANCES\"/>
    </mc:Choice>
  </mc:AlternateContent>
  <xr:revisionPtr revIDLastSave="0" documentId="8_{E7C85399-4A3A-4CA1-94A2-81096222D9E8}" xr6:coauthVersionLast="47" xr6:coauthVersionMax="47" xr10:uidLastSave="{00000000-0000-0000-0000-000000000000}"/>
  <bookViews>
    <workbookView xWindow="2805" yWindow="2805" windowWidth="15360" windowHeight="7875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7" i="1" s="1"/>
  <c r="G29" i="1" s="1"/>
  <c r="K28" i="1"/>
  <c r="H28" i="1"/>
  <c r="K27" i="1"/>
  <c r="K29" i="1" s="1"/>
  <c r="J27" i="1"/>
  <c r="J29" i="1" s="1"/>
  <c r="I27" i="1"/>
  <c r="I29" i="1" s="1"/>
  <c r="H27" i="1"/>
  <c r="H29" i="1" s="1"/>
  <c r="E27" i="1"/>
  <c r="E29" i="1" s="1"/>
  <c r="D27" i="1"/>
  <c r="D29" i="1" s="1"/>
  <c r="F13" i="1"/>
  <c r="F27" i="1" s="1"/>
  <c r="F29" i="1" s="1"/>
</calcChain>
</file>

<file path=xl/sharedStrings.xml><?xml version="1.0" encoding="utf-8"?>
<sst xmlns="http://schemas.openxmlformats.org/spreadsheetml/2006/main" count="40" uniqueCount="37">
  <si>
    <t xml:space="preserve"> </t>
  </si>
  <si>
    <t xml:space="preserve">D E S C R I P C I O N </t>
  </si>
  <si>
    <t>MOVIMIENTOS PERIODO</t>
  </si>
  <si>
    <t xml:space="preserve"> S  A  L  D  O  S </t>
  </si>
  <si>
    <t xml:space="preserve">I N V E N T A R I O </t>
  </si>
  <si>
    <t>R E S U L T A D O</t>
  </si>
  <si>
    <t>DEBITOS</t>
  </si>
  <si>
    <t>CREDITOS</t>
  </si>
  <si>
    <t>ACTIVO</t>
  </si>
  <si>
    <t>PASIVO</t>
  </si>
  <si>
    <t>PERDIDA</t>
  </si>
  <si>
    <t>GANANCIA</t>
  </si>
  <si>
    <t>SUMAS</t>
  </si>
  <si>
    <t>ASOCIACION VIRGEN MARIA DEL CAMINO</t>
  </si>
  <si>
    <t>RUT:65.062.491-2</t>
  </si>
  <si>
    <t>DIRECCION:  SAN DAMIAN 120 DEPTO. 306  LAS CONDES- SANTIAGO</t>
  </si>
  <si>
    <t>AMGOIC@GMAIL.COM</t>
  </si>
  <si>
    <t>BANCO SANTANDER</t>
  </si>
  <si>
    <t>RUT: 65.062.491-2</t>
  </si>
  <si>
    <t>REP: ANA MARIA  GOIC HERCEG</t>
  </si>
  <si>
    <t>GIRO: CUBRIR ENTIERRO NONATOS FALLECIDOS DE ESCASOS RECURSOS</t>
  </si>
  <si>
    <t>GTOS ADMINISTRATIVOS</t>
  </si>
  <si>
    <t>SEPULTURA</t>
  </si>
  <si>
    <t>RESULTADO EJES. ANTERIORES</t>
  </si>
  <si>
    <t>ACCIONISTAS</t>
  </si>
  <si>
    <t>HONORARIOS X PAGAR</t>
  </si>
  <si>
    <t>PROVEEDORES</t>
  </si>
  <si>
    <t>CUOTA SOCIAL NO RENTA</t>
  </si>
  <si>
    <t>ACCIONES ADQUIRIDAS</t>
  </si>
  <si>
    <t xml:space="preserve">COSTO OPERACIONAL </t>
  </si>
  <si>
    <t>DONACIONES SOCIALES</t>
  </si>
  <si>
    <t>BALANCE AL 31 DE DICIEMBRE DEL 2023</t>
  </si>
  <si>
    <t>NOTA. LAS CUOTAS SOCIALES NOE STAN AFECTAS A IMPUESTOS, POR ELLO NO SON UTILIDAD.</t>
  </si>
  <si>
    <t>RUT:5016.849-2</t>
  </si>
  <si>
    <t>ASOCIACION VIERGEN MARIA DEL CAMINO</t>
  </si>
  <si>
    <t>TOTALES IGUALES</t>
  </si>
  <si>
    <t>INGRESOS DEL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</si>
</sst>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2" fillId="0" borderId="2" xfId="0" applyFont="1" applyBorder="1"/>
    <xf numFmtId="0" fontId="2" fillId="0" borderId="7" xfId="0" applyFont="1" applyBorder="1"/>
    <xf numFmtId="0" fontId="1" fillId="0" borderId="0" xfId="0" applyFont="1"/>
    <xf numFmtId="0" fontId="2" fillId="0" borderId="3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9" xfId="0" applyBorder="1"/>
    <xf numFmtId="0" fontId="0" fillId="0" borderId="8" xfId="0" applyBorder="1"/>
    <xf numFmtId="0" fontId="4" fillId="2" borderId="0" xfId="1" applyFont="1" applyFill="1" applyAlignment="1" applyProtection="1">
      <alignment vertical="top"/>
    </xf>
    <xf numFmtId="0" fontId="5" fillId="0" borderId="1" xfId="0" applyFont="1" applyBorder="1"/>
    <xf numFmtId="0" fontId="5" fillId="0" borderId="6" xfId="0" applyFont="1" applyBorder="1"/>
    <xf numFmtId="0" fontId="1" fillId="0" borderId="8" xfId="0" applyFont="1" applyBorder="1"/>
    <xf numFmtId="0" fontId="5" fillId="0" borderId="4" xfId="0" applyFont="1" applyBorder="1"/>
    <xf numFmtId="0" fontId="0" fillId="0" borderId="6" xfId="0" applyBorder="1"/>
    <xf numFmtId="0" fontId="2" fillId="0" borderId="0" xfId="0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GO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3" workbookViewId="0">
      <selection activeCell="L25" sqref="L25"/>
    </sheetView>
  </sheetViews>
  <sheetFormatPr baseColWidth="10" defaultRowHeight="15" x14ac:dyDescent="0.25"/>
  <sheetData>
    <row r="1" spans="1:11" x14ac:dyDescent="0.25">
      <c r="A1" t="s">
        <v>13</v>
      </c>
    </row>
    <row r="2" spans="1:11" x14ac:dyDescent="0.25">
      <c r="A2" t="s">
        <v>14</v>
      </c>
    </row>
    <row r="3" spans="1:11" x14ac:dyDescent="0.25">
      <c r="A3" t="s">
        <v>20</v>
      </c>
    </row>
    <row r="4" spans="1:11" x14ac:dyDescent="0.25">
      <c r="A4" t="s">
        <v>15</v>
      </c>
    </row>
    <row r="5" spans="1:11" x14ac:dyDescent="0.25">
      <c r="A5" s="14" t="s">
        <v>16</v>
      </c>
    </row>
    <row r="8" spans="1:11" x14ac:dyDescent="0.25">
      <c r="F8" s="8" t="s">
        <v>31</v>
      </c>
    </row>
    <row r="9" spans="1:11" ht="15" customHeight="1" thickBot="1" x14ac:dyDescent="0.3"/>
    <row r="10" spans="1:11" ht="15.75" hidden="1" thickBot="1" x14ac:dyDescent="0.3">
      <c r="A10" t="s">
        <v>0</v>
      </c>
    </row>
    <row r="11" spans="1:11" x14ac:dyDescent="0.25">
      <c r="A11" s="1" t="s">
        <v>1</v>
      </c>
      <c r="B11" s="2"/>
      <c r="C11" s="3"/>
      <c r="D11" s="2" t="s">
        <v>2</v>
      </c>
      <c r="E11" s="2"/>
      <c r="F11" s="2" t="s">
        <v>3</v>
      </c>
      <c r="G11" s="2"/>
      <c r="H11" s="2" t="s">
        <v>4</v>
      </c>
      <c r="I11" s="2"/>
      <c r="J11" s="2" t="s">
        <v>5</v>
      </c>
      <c r="K11" s="3"/>
    </row>
    <row r="12" spans="1:11" ht="15.75" thickBot="1" x14ac:dyDescent="0.3">
      <c r="A12" s="19"/>
      <c r="C12" s="5"/>
      <c r="D12" t="s">
        <v>6</v>
      </c>
      <c r="E12" t="s">
        <v>7</v>
      </c>
      <c r="F12" t="s">
        <v>6</v>
      </c>
      <c r="G12" t="s">
        <v>7</v>
      </c>
      <c r="H12" t="s">
        <v>8</v>
      </c>
      <c r="I12" t="s">
        <v>9</v>
      </c>
      <c r="J12" t="s">
        <v>10</v>
      </c>
      <c r="K12" s="5" t="s">
        <v>11</v>
      </c>
    </row>
    <row r="13" spans="1:11" x14ac:dyDescent="0.25">
      <c r="A13" s="15" t="s">
        <v>17</v>
      </c>
      <c r="B13" s="6"/>
      <c r="C13" s="9"/>
      <c r="D13" s="12">
        <v>16541412</v>
      </c>
      <c r="E13" s="13">
        <v>9220285</v>
      </c>
      <c r="F13" s="13">
        <f>16541412-9220285</f>
        <v>7321127</v>
      </c>
      <c r="G13" s="13"/>
      <c r="H13" s="13">
        <v>7321127</v>
      </c>
      <c r="I13" s="13"/>
      <c r="J13" s="13"/>
      <c r="K13" s="13"/>
    </row>
    <row r="14" spans="1:11" ht="14.25" customHeight="1" x14ac:dyDescent="0.25">
      <c r="A14" s="16" t="s">
        <v>22</v>
      </c>
      <c r="B14" s="21"/>
      <c r="C14" s="7"/>
      <c r="D14" s="12">
        <v>430396</v>
      </c>
      <c r="E14" s="13">
        <v>430396</v>
      </c>
      <c r="F14" s="12">
        <v>0</v>
      </c>
      <c r="G14" s="13"/>
      <c r="H14" s="12">
        <v>0</v>
      </c>
      <c r="I14" s="13"/>
      <c r="J14" s="13"/>
      <c r="K14" s="13"/>
    </row>
    <row r="15" spans="1:11" hidden="1" x14ac:dyDescent="0.25">
      <c r="A15" s="16"/>
      <c r="B15" s="21"/>
      <c r="C15" s="7"/>
      <c r="D15" s="12"/>
      <c r="E15" s="13"/>
      <c r="F15" s="12"/>
      <c r="G15" s="13"/>
      <c r="H15" s="12"/>
      <c r="I15" s="13"/>
      <c r="J15" s="13"/>
      <c r="K15" s="13"/>
    </row>
    <row r="16" spans="1:11" hidden="1" x14ac:dyDescent="0.25">
      <c r="A16" s="16"/>
      <c r="B16" s="21"/>
      <c r="C16" s="7"/>
      <c r="D16" s="12"/>
      <c r="E16" s="13"/>
      <c r="F16" s="12"/>
      <c r="G16" s="13"/>
      <c r="H16" s="12"/>
      <c r="I16" s="13"/>
      <c r="J16" s="13"/>
      <c r="K16" s="13"/>
    </row>
    <row r="17" spans="1:11" x14ac:dyDescent="0.25">
      <c r="A17" s="16" t="s">
        <v>23</v>
      </c>
      <c r="B17" s="21"/>
      <c r="C17" s="7"/>
      <c r="D17" s="12">
        <v>43146437</v>
      </c>
      <c r="E17" s="13"/>
      <c r="F17" s="12">
        <v>43146437</v>
      </c>
      <c r="G17" s="13"/>
      <c r="H17" s="12">
        <v>43146437</v>
      </c>
      <c r="I17" s="13"/>
      <c r="J17" s="13"/>
      <c r="K17" s="13"/>
    </row>
    <row r="18" spans="1:11" x14ac:dyDescent="0.25">
      <c r="A18" s="16" t="s">
        <v>24</v>
      </c>
      <c r="B18" s="21"/>
      <c r="C18" s="7"/>
      <c r="D18" s="12">
        <v>2839858</v>
      </c>
      <c r="E18" s="13"/>
      <c r="F18" s="12">
        <v>2839858</v>
      </c>
      <c r="G18" s="13"/>
      <c r="H18" s="12">
        <v>2839858</v>
      </c>
      <c r="I18" s="13"/>
      <c r="J18" s="13"/>
      <c r="K18" s="13"/>
    </row>
    <row r="19" spans="1:11" x14ac:dyDescent="0.25">
      <c r="A19" s="16" t="s">
        <v>25</v>
      </c>
      <c r="B19" s="21"/>
      <c r="C19" s="7"/>
      <c r="D19" s="12">
        <v>1146388</v>
      </c>
      <c r="E19" s="13">
        <v>1146388</v>
      </c>
      <c r="F19" s="13">
        <v>0</v>
      </c>
      <c r="G19" s="13">
        <v>0</v>
      </c>
      <c r="H19" s="13">
        <v>0</v>
      </c>
      <c r="I19" s="13">
        <v>0</v>
      </c>
      <c r="J19" s="13"/>
      <c r="K19" s="13"/>
    </row>
    <row r="20" spans="1:11" x14ac:dyDescent="0.25">
      <c r="A20" s="16" t="s">
        <v>26</v>
      </c>
      <c r="B20" s="21"/>
      <c r="C20" s="7"/>
      <c r="D20" s="12">
        <v>49634784</v>
      </c>
      <c r="E20" s="13">
        <v>49634784</v>
      </c>
      <c r="F20" s="13">
        <v>0</v>
      </c>
      <c r="G20" s="13">
        <v>0</v>
      </c>
      <c r="H20" s="13">
        <v>0</v>
      </c>
      <c r="I20" s="13">
        <v>0</v>
      </c>
      <c r="J20" s="13"/>
      <c r="K20" s="13"/>
    </row>
    <row r="21" spans="1:11" ht="17.25" customHeight="1" x14ac:dyDescent="0.25">
      <c r="A21" s="16" t="s">
        <v>27</v>
      </c>
      <c r="B21" s="21"/>
      <c r="C21" s="7"/>
      <c r="D21" s="12"/>
      <c r="E21" s="13">
        <v>19073300</v>
      </c>
      <c r="F21" s="12"/>
      <c r="G21" s="13">
        <v>19073300</v>
      </c>
      <c r="H21" s="17"/>
      <c r="I21" s="13">
        <v>19073300</v>
      </c>
      <c r="J21" s="12"/>
      <c r="K21" s="13"/>
    </row>
    <row r="22" spans="1:11" x14ac:dyDescent="0.25">
      <c r="A22" s="16" t="s">
        <v>28</v>
      </c>
      <c r="B22" s="20"/>
      <c r="C22" s="7"/>
      <c r="D22" s="12"/>
      <c r="E22" s="13">
        <v>2839858</v>
      </c>
      <c r="F22" s="12"/>
      <c r="G22" s="13">
        <v>2839858</v>
      </c>
      <c r="H22" s="13"/>
      <c r="I22" s="13">
        <v>2839858</v>
      </c>
      <c r="J22" s="12"/>
      <c r="K22" s="13"/>
    </row>
    <row r="23" spans="1:11" x14ac:dyDescent="0.25">
      <c r="A23" s="16" t="s">
        <v>30</v>
      </c>
      <c r="B23" s="20"/>
      <c r="C23" s="7"/>
      <c r="D23" s="12">
        <v>8932628</v>
      </c>
      <c r="E23" s="13">
        <v>44503160</v>
      </c>
      <c r="F23" s="13"/>
      <c r="G23" s="13">
        <f>44503160-8932628</f>
        <v>35570532</v>
      </c>
      <c r="H23" s="13"/>
      <c r="I23" s="13">
        <v>35570532</v>
      </c>
      <c r="J23" s="13"/>
      <c r="K23" s="17"/>
    </row>
    <row r="24" spans="1:11" x14ac:dyDescent="0.25">
      <c r="A24" s="16" t="s">
        <v>21</v>
      </c>
      <c r="B24" s="20"/>
      <c r="C24" s="7"/>
      <c r="D24" s="12">
        <v>1146388</v>
      </c>
      <c r="E24" s="13"/>
      <c r="F24" s="12">
        <v>1146388</v>
      </c>
      <c r="G24" s="13"/>
      <c r="H24" s="17"/>
      <c r="I24" s="12"/>
      <c r="J24" s="12">
        <v>1146388</v>
      </c>
      <c r="K24" s="17"/>
    </row>
    <row r="25" spans="1:11" x14ac:dyDescent="0.25">
      <c r="A25" s="16" t="s">
        <v>29</v>
      </c>
      <c r="B25" s="20"/>
      <c r="C25" s="7"/>
      <c r="D25" s="12">
        <v>4081363</v>
      </c>
      <c r="E25" s="13"/>
      <c r="F25" s="12">
        <v>4081363</v>
      </c>
      <c r="G25" s="13"/>
      <c r="H25" s="13"/>
      <c r="I25" s="12"/>
      <c r="J25" s="12">
        <v>4081363</v>
      </c>
      <c r="K25" s="13"/>
    </row>
    <row r="26" spans="1:11" ht="15.75" thickBot="1" x14ac:dyDescent="0.3">
      <c r="A26" s="18" t="s">
        <v>36</v>
      </c>
      <c r="B26" s="10"/>
      <c r="C26" s="11"/>
      <c r="D26" s="12"/>
      <c r="E26" s="13">
        <v>1051483</v>
      </c>
      <c r="F26" s="13"/>
      <c r="G26" s="13">
        <v>1051483</v>
      </c>
      <c r="H26" s="13"/>
      <c r="I26" s="13"/>
      <c r="J26" s="13"/>
      <c r="K26" s="13">
        <v>1051483</v>
      </c>
    </row>
    <row r="27" spans="1:11" x14ac:dyDescent="0.25">
      <c r="A27" s="15" t="s">
        <v>12</v>
      </c>
      <c r="B27" s="6"/>
      <c r="C27" s="6"/>
      <c r="D27" s="13">
        <f>SUM(D13:D26)</f>
        <v>127899654</v>
      </c>
      <c r="E27" s="13">
        <f>SUM(E13:E26)</f>
        <v>127899654</v>
      </c>
      <c r="F27" s="13">
        <f>SUM(F13:F26)</f>
        <v>58535173</v>
      </c>
      <c r="G27" s="13">
        <f>SUM(G21:G26)</f>
        <v>58535173</v>
      </c>
      <c r="H27" s="13">
        <f>SUM(H13:H26)</f>
        <v>53307422</v>
      </c>
      <c r="I27" s="13">
        <f>SUM(I21:I26)</f>
        <v>57483690</v>
      </c>
      <c r="J27" s="13">
        <f>SUM(J24:J26)</f>
        <v>5227751</v>
      </c>
      <c r="K27" s="13">
        <f>SUM(K26)</f>
        <v>1051483</v>
      </c>
    </row>
    <row r="28" spans="1:11" x14ac:dyDescent="0.25">
      <c r="A28" s="16" t="s">
        <v>23</v>
      </c>
      <c r="D28" s="13"/>
      <c r="E28" s="13"/>
      <c r="F28" s="13"/>
      <c r="G28" s="13"/>
      <c r="H28" s="17">
        <f>57483690-53307422</f>
        <v>4176268</v>
      </c>
      <c r="I28" s="13"/>
      <c r="J28" s="13"/>
      <c r="K28" s="17">
        <f>5227751-1051483</f>
        <v>4176268</v>
      </c>
    </row>
    <row r="29" spans="1:11" ht="15.75" thickBot="1" x14ac:dyDescent="0.3">
      <c r="A29" s="18" t="s">
        <v>35</v>
      </c>
      <c r="B29" s="4"/>
      <c r="C29" s="4"/>
      <c r="D29" s="13">
        <f t="shared" ref="D29:K29" si="0">SUM(D27:D28)</f>
        <v>127899654</v>
      </c>
      <c r="E29" s="13">
        <f t="shared" si="0"/>
        <v>127899654</v>
      </c>
      <c r="F29" s="13">
        <f t="shared" si="0"/>
        <v>58535173</v>
      </c>
      <c r="G29" s="13">
        <f t="shared" si="0"/>
        <v>58535173</v>
      </c>
      <c r="H29" s="13">
        <f t="shared" si="0"/>
        <v>57483690</v>
      </c>
      <c r="I29" s="13">
        <f t="shared" si="0"/>
        <v>57483690</v>
      </c>
      <c r="J29" s="13">
        <f t="shared" si="0"/>
        <v>5227751</v>
      </c>
      <c r="K29" s="13">
        <f t="shared" si="0"/>
        <v>5227751</v>
      </c>
    </row>
    <row r="30" spans="1:11" x14ac:dyDescent="0.25">
      <c r="F30" s="8"/>
      <c r="G30" s="8"/>
      <c r="H30" s="8"/>
      <c r="I30" s="8"/>
    </row>
    <row r="31" spans="1:11" x14ac:dyDescent="0.25">
      <c r="F31" s="8"/>
      <c r="G31" s="8" t="s">
        <v>34</v>
      </c>
      <c r="H31" s="8"/>
      <c r="I31" s="8"/>
    </row>
    <row r="32" spans="1:11" x14ac:dyDescent="0.25">
      <c r="F32" s="8"/>
      <c r="G32" s="8" t="s">
        <v>18</v>
      </c>
      <c r="H32" s="8"/>
      <c r="I32" s="8"/>
    </row>
    <row r="33" spans="1:9" x14ac:dyDescent="0.25">
      <c r="F33" s="8"/>
      <c r="G33" s="8" t="s">
        <v>19</v>
      </c>
    </row>
    <row r="34" spans="1:9" x14ac:dyDescent="0.25">
      <c r="F34" s="8"/>
      <c r="G34" s="8" t="s">
        <v>33</v>
      </c>
      <c r="H34" s="8"/>
      <c r="I34" s="8"/>
    </row>
    <row r="35" spans="1:9" x14ac:dyDescent="0.25">
      <c r="F35" s="8"/>
      <c r="G35" s="8"/>
      <c r="H35" s="8"/>
      <c r="I35" s="8"/>
    </row>
    <row r="36" spans="1:9" x14ac:dyDescent="0.25">
      <c r="A36" t="s">
        <v>32</v>
      </c>
      <c r="F36" s="8"/>
      <c r="G36" s="8"/>
      <c r="H36" s="8"/>
      <c r="I36" s="8"/>
    </row>
    <row r="37" spans="1:9" x14ac:dyDescent="0.25">
      <c r="G37" s="8"/>
      <c r="H37" s="8"/>
      <c r="I37" s="8"/>
    </row>
  </sheetData>
  <hyperlinks>
    <hyperlink ref="A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345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ana maria goic</cp:lastModifiedBy>
  <cp:lastPrinted>2024-04-22T18:52:13Z</cp:lastPrinted>
  <dcterms:created xsi:type="dcterms:W3CDTF">2011-03-02T22:13:13Z</dcterms:created>
  <dcterms:modified xsi:type="dcterms:W3CDTF">2024-04-23T16:28:59Z</dcterms:modified>
</cp:coreProperties>
</file>