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egon\Downloads\"/>
    </mc:Choice>
  </mc:AlternateContent>
  <xr:revisionPtr revIDLastSave="0" documentId="13_ncr:1_{279DB361-3DDB-4275-8847-D23FA3A0B94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royección 2023" sheetId="1" r:id="rId1"/>
    <sheet name="Resumen Balance" sheetId="2" r:id="rId2"/>
    <sheet name="Compilado balan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3" l="1"/>
  <c r="C16" i="2"/>
  <c r="D16" i="2"/>
  <c r="D18" i="3"/>
  <c r="E18" i="3"/>
  <c r="F18" i="3"/>
  <c r="G18" i="3"/>
  <c r="H18" i="3"/>
  <c r="I18" i="3"/>
  <c r="J18" i="3"/>
  <c r="K18" i="3"/>
  <c r="L18" i="3"/>
  <c r="M18" i="3"/>
  <c r="O18" i="3"/>
  <c r="P18" i="3"/>
  <c r="Q18" i="3"/>
  <c r="R18" i="3"/>
  <c r="S18" i="3"/>
  <c r="T18" i="3"/>
  <c r="C18" i="3"/>
  <c r="O26" i="1"/>
  <c r="N26" i="1"/>
  <c r="M26" i="1"/>
  <c r="L26" i="1"/>
  <c r="K26" i="1"/>
  <c r="J26" i="1"/>
  <c r="I26" i="1"/>
  <c r="H26" i="1"/>
  <c r="H39" i="1" s="1"/>
  <c r="G26" i="1"/>
  <c r="F26" i="1"/>
  <c r="E26" i="1"/>
  <c r="D26" i="1"/>
  <c r="O10" i="1"/>
  <c r="O39" i="1" s="1"/>
  <c r="N10" i="1"/>
  <c r="N39" i="1" s="1"/>
  <c r="M10" i="1"/>
  <c r="M39" i="1" s="1"/>
  <c r="L10" i="1"/>
  <c r="L39" i="1" s="1"/>
  <c r="K10" i="1"/>
  <c r="K39" i="1" s="1"/>
  <c r="J10" i="1"/>
  <c r="J39" i="1" s="1"/>
  <c r="I10" i="1"/>
  <c r="I39" i="1" s="1"/>
  <c r="G10" i="1"/>
  <c r="F10" i="1"/>
  <c r="E10" i="1"/>
  <c r="E39" i="1" s="1"/>
  <c r="D10" i="1"/>
  <c r="O9" i="1"/>
  <c r="N9" i="1"/>
  <c r="M9" i="1"/>
  <c r="L9" i="1"/>
  <c r="K9" i="1"/>
  <c r="J9" i="1"/>
  <c r="I9" i="1"/>
  <c r="H9" i="1"/>
  <c r="G9" i="1"/>
  <c r="F9" i="1"/>
  <c r="E9" i="1"/>
  <c r="D9" i="1"/>
  <c r="G39" i="1" l="1"/>
  <c r="D39" i="1"/>
  <c r="F39" i="1"/>
  <c r="P39" i="1"/>
</calcChain>
</file>

<file path=xl/sharedStrings.xml><?xml version="1.0" encoding="utf-8"?>
<sst xmlns="http://schemas.openxmlformats.org/spreadsheetml/2006/main" count="114" uniqueCount="58">
  <si>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</si>
  <si>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</si>
  <si>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</si>
  <si>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</si>
  <si>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</si>
  <si>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</si>
  <si>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</si>
  <si>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</si>
  <si>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</si>
  <si>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</si>
  <si>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</si>
  <si>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</si>
  <si>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</si>
  <si>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Donaciones</t>
  </si>
  <si>
    <t>Empresas</t>
  </si>
  <si>
    <t>Pagos únicos</t>
  </si>
  <si>
    <t>Reveniu</t>
  </si>
  <si>
    <t>Socios</t>
  </si>
  <si>
    <t>Campañas</t>
  </si>
  <si>
    <t>TOTAL</t>
  </si>
  <si>
    <t>Gastos internos fijos</t>
  </si>
  <si>
    <t>Administración</t>
  </si>
  <si>
    <t>Chipax</t>
  </si>
  <si>
    <t>Emprende Inteligente</t>
  </si>
  <si>
    <t>Comunicaciones</t>
  </si>
  <si>
    <t>Correo electrónico</t>
  </si>
  <si>
    <t>Materiales/Papelería</t>
  </si>
  <si>
    <t>Página web</t>
  </si>
  <si>
    <t>Practicante comunicaciones</t>
  </si>
  <si>
    <t>Publicidad en RRSS</t>
  </si>
  <si>
    <t>Incidencia</t>
  </si>
  <si>
    <t>Asistente de Incidencia</t>
  </si>
  <si>
    <t>Caja chica</t>
  </si>
  <si>
    <t>Coordinador/a Proceso Constituyente</t>
  </si>
  <si>
    <t>Focus Group</t>
  </si>
  <si>
    <t>Investigación</t>
  </si>
  <si>
    <t>Asistente de Investigación</t>
  </si>
  <si>
    <t>Obligaciones tributarias</t>
  </si>
  <si>
    <t>F29</t>
  </si>
  <si>
    <t>RR.HH</t>
  </si>
  <si>
    <t>Sueldos</t>
  </si>
  <si>
    <t>Gastos variables</t>
  </si>
  <si>
    <t>Actividades</t>
  </si>
  <si>
    <t>8M</t>
  </si>
  <si>
    <t>Día de la madre</t>
  </si>
  <si>
    <t>Lollapalooza 2024</t>
  </si>
  <si>
    <t>Navidad</t>
  </si>
  <si>
    <t>Merchandising</t>
  </si>
  <si>
    <t>Bolsas RAC</t>
  </si>
  <si>
    <t>Chapitas RAC</t>
  </si>
  <si>
    <t>Programadores</t>
  </si>
  <si>
    <t>Proyectos</t>
  </si>
  <si>
    <t>Kits de higiene</t>
  </si>
  <si>
    <t>Taller de Salud Sexual</t>
  </si>
  <si>
    <t>Transporte</t>
  </si>
  <si>
    <t>Uber/Pasajes/Equipaje</t>
  </si>
  <si>
    <t>Legalidades</t>
  </si>
  <si>
    <t>MARGEN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</si>
</sst>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,##0"/>
    <numFmt numFmtId="165" formatCode="&quot;$&quot;#,##0"/>
  </numFmts>
  <fonts count="7" x14ac:knownFonts="1">
    <font>
      <sz val="10"/>
      <color rgb="FF000000"/>
      <name val="Arial"/>
      <scheme val="minor"/>
    </font>
    <font>
      <sz val="10"/>
      <color theme="1"/>
      <name val="Calibri"/>
    </font>
    <font>
      <b/>
      <sz val="10"/>
      <color theme="1"/>
      <name val="Calibri"/>
    </font>
    <font>
      <sz val="10"/>
      <name val="Arial"/>
    </font>
    <font>
      <b/>
      <sz val="10"/>
      <color rgb="FFFFFFFF"/>
      <name val="Calibri"/>
    </font>
    <font>
      <b/>
      <sz val="12"/>
      <color theme="1"/>
      <name val="Calibri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8FF1C4"/>
        <bgColor rgb="FF8FF1C4"/>
      </patternFill>
    </fill>
    <fill>
      <patternFill patternType="solid">
        <fgColor rgb="FF8BC34A"/>
        <bgColor rgb="FF8BC34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DD3FF"/>
        <bgColor rgb="FFDDD3FF"/>
      </patternFill>
    </fill>
    <fill>
      <patternFill patternType="solid">
        <fgColor rgb="FFFFDDEA"/>
        <bgColor rgb="FFFFDDEA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/>
    <xf numFmtId="164" fontId="1" fillId="4" borderId="3" xfId="0" applyNumberFormat="1" applyFont="1" applyFill="1" applyBorder="1" applyAlignment="1">
      <alignment horizontal="right"/>
    </xf>
    <xf numFmtId="165" fontId="1" fillId="5" borderId="4" xfId="0" applyNumberFormat="1" applyFont="1" applyFill="1" applyBorder="1"/>
    <xf numFmtId="164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/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5" fontId="4" fillId="6" borderId="4" xfId="0" applyNumberFormat="1" applyFont="1" applyFill="1" applyBorder="1"/>
    <xf numFmtId="0" fontId="1" fillId="7" borderId="4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 vertical="center"/>
    </xf>
    <xf numFmtId="164" fontId="1" fillId="0" borderId="0" xfId="0" applyNumberFormat="1" applyFont="1" applyAlignment="1">
      <alignment horizontal="right"/>
    </xf>
    <xf numFmtId="0" fontId="1" fillId="7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2" fillId="0" borderId="5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1" fillId="0" borderId="5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9" xfId="0" applyFont="1" applyBorder="1" applyAlignment="1">
      <alignment horizontal="center" vertical="center" wrapText="1"/>
    </xf>
    <xf numFmtId="165" fontId="1" fillId="5" borderId="3" xfId="0" applyNumberFormat="1" applyFont="1" applyFill="1" applyBorder="1"/>
    <xf numFmtId="0" fontId="3" fillId="0" borderId="10" xfId="0" applyFont="1" applyBorder="1"/>
    <xf numFmtId="0" fontId="2" fillId="5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005"/>
  <sheetViews>
    <sheetView workbookViewId="0">
      <pane xSplit="3" topLeftCell="D1" activePane="topRight" state="frozen"/>
      <selection pane="topRight" activeCell="D2" sqref="D2:O2"/>
    </sheetView>
  </sheetViews>
  <sheetFormatPr baseColWidth="10" defaultColWidth="12.5703125" defaultRowHeight="15.75" customHeight="1" x14ac:dyDescent="0.2"/>
  <cols>
    <col min="1" max="1" width="18.140625" customWidth="1"/>
    <col min="2" max="2" width="17.5703125" customWidth="1"/>
    <col min="3" max="3" width="27.42578125" customWidth="1"/>
  </cols>
  <sheetData>
    <row r="1" spans="1:2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">
      <c r="A2" s="1"/>
      <c r="B2" s="2"/>
      <c r="C2" s="3"/>
      <c r="D2" s="33">
        <v>2023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"/>
      <c r="Q2" s="3"/>
      <c r="R2" s="3"/>
      <c r="S2" s="3"/>
      <c r="T2" s="3"/>
      <c r="U2" s="3"/>
    </row>
    <row r="3" spans="1:21" x14ac:dyDescent="0.2">
      <c r="A3" s="1"/>
      <c r="B3" s="2"/>
      <c r="C3" s="3"/>
      <c r="D3" s="4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3"/>
      <c r="Q3" s="3"/>
      <c r="R3" s="3"/>
      <c r="S3" s="3"/>
      <c r="T3" s="3"/>
      <c r="U3" s="3"/>
    </row>
    <row r="4" spans="1:21" x14ac:dyDescent="0.2">
      <c r="A4" s="28" t="s">
        <v>12</v>
      </c>
      <c r="B4" s="36" t="s">
        <v>13</v>
      </c>
      <c r="C4" s="8" t="s">
        <v>14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3"/>
      <c r="Q4" s="3"/>
      <c r="R4" s="3"/>
      <c r="S4" s="3"/>
      <c r="T4" s="3"/>
      <c r="U4" s="3"/>
    </row>
    <row r="5" spans="1:21" x14ac:dyDescent="0.2">
      <c r="A5" s="26"/>
      <c r="B5" s="26"/>
      <c r="C5" s="8" t="s">
        <v>15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3"/>
      <c r="Q5" s="3"/>
      <c r="R5" s="3"/>
      <c r="S5" s="3"/>
      <c r="T5" s="3"/>
      <c r="U5" s="3"/>
    </row>
    <row r="6" spans="1:21" x14ac:dyDescent="0.2">
      <c r="A6" s="26"/>
      <c r="B6" s="26"/>
      <c r="C6" s="8" t="s">
        <v>16</v>
      </c>
      <c r="D6" s="9">
        <v>670000</v>
      </c>
      <c r="E6" s="9">
        <v>670000</v>
      </c>
      <c r="F6" s="9">
        <v>670000</v>
      </c>
      <c r="G6" s="9">
        <v>670000</v>
      </c>
      <c r="H6" s="9">
        <v>670000</v>
      </c>
      <c r="I6" s="9">
        <v>670000</v>
      </c>
      <c r="J6" s="9">
        <v>670000</v>
      </c>
      <c r="K6" s="9">
        <v>670000</v>
      </c>
      <c r="L6" s="9">
        <v>670000</v>
      </c>
      <c r="M6" s="9">
        <v>670000</v>
      </c>
      <c r="N6" s="9">
        <v>670000</v>
      </c>
      <c r="O6" s="9">
        <v>670000</v>
      </c>
      <c r="P6" s="3"/>
      <c r="Q6" s="3"/>
      <c r="R6" s="3"/>
      <c r="S6" s="3"/>
      <c r="T6" s="3"/>
      <c r="U6" s="3"/>
    </row>
    <row r="7" spans="1:21" x14ac:dyDescent="0.2">
      <c r="A7" s="26"/>
      <c r="B7" s="26"/>
      <c r="C7" s="8" t="s">
        <v>17</v>
      </c>
      <c r="D7" s="9">
        <v>400000</v>
      </c>
      <c r="E7" s="9">
        <v>400000</v>
      </c>
      <c r="F7" s="9">
        <v>400000</v>
      </c>
      <c r="G7" s="9">
        <v>400000</v>
      </c>
      <c r="H7" s="9">
        <v>400000</v>
      </c>
      <c r="I7" s="9">
        <v>400000</v>
      </c>
      <c r="J7" s="9">
        <v>400000</v>
      </c>
      <c r="K7" s="9">
        <v>400000</v>
      </c>
      <c r="L7" s="9">
        <v>400000</v>
      </c>
      <c r="M7" s="9">
        <v>400000</v>
      </c>
      <c r="N7" s="9">
        <v>400000</v>
      </c>
      <c r="O7" s="9">
        <v>400000</v>
      </c>
      <c r="P7" s="3"/>
      <c r="Q7" s="3"/>
      <c r="R7" s="3"/>
      <c r="S7" s="3"/>
      <c r="T7" s="3"/>
      <c r="U7" s="3"/>
    </row>
    <row r="8" spans="1:21" x14ac:dyDescent="0.2">
      <c r="A8" s="27"/>
      <c r="B8" s="27"/>
      <c r="C8" s="8" t="s">
        <v>18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3"/>
      <c r="Q8" s="3"/>
      <c r="R8" s="3"/>
      <c r="S8" s="3"/>
      <c r="T8" s="3"/>
      <c r="U8" s="3"/>
    </row>
    <row r="9" spans="1:21" x14ac:dyDescent="0.2">
      <c r="A9" s="30" t="s">
        <v>19</v>
      </c>
      <c r="B9" s="31"/>
      <c r="C9" s="32"/>
      <c r="D9" s="10">
        <f t="shared" ref="D9:O9" si="0">SUM(D4:D7)</f>
        <v>1070000</v>
      </c>
      <c r="E9" s="10">
        <f t="shared" si="0"/>
        <v>1070000</v>
      </c>
      <c r="F9" s="10">
        <f t="shared" si="0"/>
        <v>1070000</v>
      </c>
      <c r="G9" s="10">
        <f t="shared" si="0"/>
        <v>1070000</v>
      </c>
      <c r="H9" s="10">
        <f t="shared" si="0"/>
        <v>1070000</v>
      </c>
      <c r="I9" s="10">
        <f t="shared" si="0"/>
        <v>1070000</v>
      </c>
      <c r="J9" s="10">
        <f t="shared" si="0"/>
        <v>1070000</v>
      </c>
      <c r="K9" s="10">
        <f t="shared" si="0"/>
        <v>1070000</v>
      </c>
      <c r="L9" s="10">
        <f t="shared" si="0"/>
        <v>1070000</v>
      </c>
      <c r="M9" s="10">
        <f t="shared" si="0"/>
        <v>1070000</v>
      </c>
      <c r="N9" s="10">
        <f t="shared" si="0"/>
        <v>1070000</v>
      </c>
      <c r="O9" s="10">
        <f t="shared" si="0"/>
        <v>1070000</v>
      </c>
      <c r="P9" s="3"/>
      <c r="Q9" s="3"/>
      <c r="R9" s="3"/>
      <c r="S9" s="3"/>
      <c r="T9" s="3"/>
      <c r="U9" s="3"/>
    </row>
    <row r="10" spans="1:21" x14ac:dyDescent="0.2">
      <c r="A10" s="28" t="s">
        <v>20</v>
      </c>
      <c r="B10" s="36" t="s">
        <v>21</v>
      </c>
      <c r="C10" s="8" t="s">
        <v>22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1">
        <v>900000</v>
      </c>
      <c r="I10" s="11" t="e">
        <f>#REF!</f>
        <v>#REF!</v>
      </c>
      <c r="J10" s="11" t="e">
        <f>#REF!</f>
        <v>#REF!</v>
      </c>
      <c r="K10" s="11" t="e">
        <f>#REF!</f>
        <v>#REF!</v>
      </c>
      <c r="L10" s="11" t="e">
        <f>#REF!</f>
        <v>#REF!</v>
      </c>
      <c r="M10" s="11" t="e">
        <f>#REF!</f>
        <v>#REF!</v>
      </c>
      <c r="N10" s="11" t="e">
        <f>#REF!</f>
        <v>#REF!</v>
      </c>
      <c r="O10" s="11" t="e">
        <f>#REF!</f>
        <v>#REF!</v>
      </c>
      <c r="P10" s="3"/>
      <c r="Q10" s="3"/>
      <c r="R10" s="3"/>
      <c r="S10" s="3"/>
      <c r="T10" s="3"/>
      <c r="U10" s="3"/>
    </row>
    <row r="11" spans="1:21" x14ac:dyDescent="0.2">
      <c r="A11" s="26"/>
      <c r="B11" s="26"/>
      <c r="C11" s="8" t="s">
        <v>23</v>
      </c>
      <c r="D11" s="12">
        <v>23800</v>
      </c>
      <c r="E11" s="12">
        <v>23800</v>
      </c>
      <c r="F11" s="12">
        <v>23800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3"/>
      <c r="Q11" s="3"/>
      <c r="R11" s="3"/>
      <c r="S11" s="3"/>
      <c r="T11" s="3"/>
      <c r="U11" s="3"/>
    </row>
    <row r="12" spans="1:21" x14ac:dyDescent="0.2">
      <c r="A12" s="26"/>
      <c r="B12" s="27"/>
      <c r="C12" s="8" t="s">
        <v>16</v>
      </c>
      <c r="D12" s="12">
        <v>45000</v>
      </c>
      <c r="E12" s="12">
        <v>45000</v>
      </c>
      <c r="F12" s="12">
        <v>45000</v>
      </c>
      <c r="G12" s="12">
        <v>45000</v>
      </c>
      <c r="H12" s="12">
        <v>45000</v>
      </c>
      <c r="I12" s="12">
        <v>45000</v>
      </c>
      <c r="J12" s="12">
        <v>45000</v>
      </c>
      <c r="K12" s="12">
        <v>45000</v>
      </c>
      <c r="L12" s="12">
        <v>45000</v>
      </c>
      <c r="M12" s="12">
        <v>45000</v>
      </c>
      <c r="N12" s="12">
        <v>45000</v>
      </c>
      <c r="O12" s="12">
        <v>45000</v>
      </c>
      <c r="P12" s="3"/>
      <c r="Q12" s="3"/>
      <c r="R12" s="3"/>
      <c r="S12" s="3"/>
      <c r="T12" s="3"/>
      <c r="U12" s="3"/>
    </row>
    <row r="13" spans="1:21" x14ac:dyDescent="0.2">
      <c r="A13" s="26"/>
      <c r="B13" s="25" t="s">
        <v>24</v>
      </c>
      <c r="C13" s="8" t="s">
        <v>25</v>
      </c>
      <c r="D13" s="12">
        <v>100000</v>
      </c>
      <c r="E13" s="12">
        <v>100000</v>
      </c>
      <c r="F13" s="12">
        <v>100000</v>
      </c>
      <c r="G13" s="12">
        <v>100000</v>
      </c>
      <c r="H13" s="12">
        <v>100000</v>
      </c>
      <c r="I13" s="12">
        <v>100000</v>
      </c>
      <c r="J13" s="12">
        <v>100000</v>
      </c>
      <c r="K13" s="12">
        <v>100000</v>
      </c>
      <c r="L13" s="12">
        <v>100000</v>
      </c>
      <c r="M13" s="12">
        <v>100000</v>
      </c>
      <c r="N13" s="12">
        <v>100000</v>
      </c>
      <c r="O13" s="12">
        <v>100000</v>
      </c>
      <c r="P13" s="3"/>
      <c r="Q13" s="3"/>
      <c r="R13" s="3"/>
      <c r="S13" s="3"/>
      <c r="T13" s="3"/>
      <c r="U13" s="3"/>
    </row>
    <row r="14" spans="1:21" x14ac:dyDescent="0.2">
      <c r="A14" s="26"/>
      <c r="B14" s="26"/>
      <c r="C14" s="8" t="s">
        <v>26</v>
      </c>
      <c r="D14" s="12">
        <v>30000</v>
      </c>
      <c r="E14" s="12">
        <v>30000</v>
      </c>
      <c r="F14" s="12">
        <v>30000</v>
      </c>
      <c r="G14" s="12">
        <v>30000</v>
      </c>
      <c r="H14" s="12">
        <v>30000</v>
      </c>
      <c r="I14" s="12">
        <v>30000</v>
      </c>
      <c r="J14" s="12">
        <v>30000</v>
      </c>
      <c r="K14" s="12">
        <v>30000</v>
      </c>
      <c r="L14" s="12">
        <v>30000</v>
      </c>
      <c r="M14" s="12">
        <v>30000</v>
      </c>
      <c r="N14" s="12">
        <v>30000</v>
      </c>
      <c r="O14" s="12">
        <v>30000</v>
      </c>
      <c r="P14" s="3"/>
      <c r="Q14" s="3"/>
      <c r="R14" s="3"/>
      <c r="S14" s="3"/>
      <c r="T14" s="3"/>
      <c r="U14" s="3"/>
    </row>
    <row r="15" spans="1:21" x14ac:dyDescent="0.2">
      <c r="A15" s="26"/>
      <c r="B15" s="26"/>
      <c r="C15" s="8" t="s">
        <v>27</v>
      </c>
      <c r="D15" s="12">
        <v>20000</v>
      </c>
      <c r="E15" s="12">
        <v>20000</v>
      </c>
      <c r="F15" s="12">
        <v>20000</v>
      </c>
      <c r="G15" s="12">
        <v>20000</v>
      </c>
      <c r="H15" s="12">
        <v>20000</v>
      </c>
      <c r="I15" s="12">
        <v>20000</v>
      </c>
      <c r="J15" s="12">
        <v>20000</v>
      </c>
      <c r="K15" s="12">
        <v>20000</v>
      </c>
      <c r="L15" s="12">
        <v>20000</v>
      </c>
      <c r="M15" s="12">
        <v>20000</v>
      </c>
      <c r="N15" s="12">
        <v>20000</v>
      </c>
      <c r="O15" s="12">
        <v>20000</v>
      </c>
      <c r="P15" s="3"/>
      <c r="Q15" s="3"/>
      <c r="R15" s="3"/>
      <c r="S15" s="3"/>
      <c r="T15" s="3"/>
      <c r="U15" s="3"/>
    </row>
    <row r="16" spans="1:21" x14ac:dyDescent="0.2">
      <c r="A16" s="26"/>
      <c r="B16" s="26"/>
      <c r="C16" s="8" t="s">
        <v>28</v>
      </c>
      <c r="D16" s="12">
        <v>50000</v>
      </c>
      <c r="E16" s="12">
        <v>50000</v>
      </c>
      <c r="F16" s="12">
        <v>50000</v>
      </c>
      <c r="G16" s="12">
        <v>50000</v>
      </c>
      <c r="H16" s="12">
        <v>50000</v>
      </c>
      <c r="I16" s="12">
        <v>50000</v>
      </c>
      <c r="J16" s="12">
        <v>50000</v>
      </c>
      <c r="K16" s="12">
        <v>50000</v>
      </c>
      <c r="L16" s="12">
        <v>50000</v>
      </c>
      <c r="M16" s="12">
        <v>50000</v>
      </c>
      <c r="N16" s="12">
        <v>50000</v>
      </c>
      <c r="O16" s="12">
        <v>50000</v>
      </c>
      <c r="P16" s="3"/>
      <c r="Q16" s="3"/>
      <c r="R16" s="3"/>
      <c r="S16" s="3"/>
      <c r="T16" s="3"/>
      <c r="U16" s="3"/>
    </row>
    <row r="17" spans="1:21" x14ac:dyDescent="0.2">
      <c r="A17" s="26"/>
      <c r="B17" s="27"/>
      <c r="C17" s="8" t="s">
        <v>29</v>
      </c>
      <c r="D17" s="12">
        <v>5000</v>
      </c>
      <c r="E17" s="12">
        <v>5000</v>
      </c>
      <c r="F17" s="12">
        <v>5000</v>
      </c>
      <c r="G17" s="12">
        <v>5000</v>
      </c>
      <c r="H17" s="12">
        <v>5000</v>
      </c>
      <c r="I17" s="12">
        <v>5000</v>
      </c>
      <c r="J17" s="12">
        <v>5000</v>
      </c>
      <c r="K17" s="12">
        <v>5000</v>
      </c>
      <c r="L17" s="12">
        <v>5000</v>
      </c>
      <c r="M17" s="12">
        <v>5000</v>
      </c>
      <c r="N17" s="12">
        <v>5000</v>
      </c>
      <c r="O17" s="12">
        <v>5000</v>
      </c>
      <c r="P17" s="3"/>
      <c r="Q17" s="3"/>
      <c r="R17" s="3"/>
      <c r="S17" s="3"/>
      <c r="T17" s="3"/>
      <c r="U17" s="3"/>
    </row>
    <row r="18" spans="1:21" x14ac:dyDescent="0.2">
      <c r="A18" s="26"/>
      <c r="B18" s="25" t="s">
        <v>30</v>
      </c>
      <c r="C18" s="8" t="s">
        <v>31</v>
      </c>
      <c r="D18" s="12">
        <v>0</v>
      </c>
      <c r="E18" s="12">
        <v>0</v>
      </c>
      <c r="F18" s="12">
        <v>0</v>
      </c>
      <c r="G18" s="12">
        <v>60000</v>
      </c>
      <c r="H18" s="12">
        <v>60000</v>
      </c>
      <c r="I18" s="12">
        <v>60000</v>
      </c>
      <c r="J18" s="12">
        <v>60000</v>
      </c>
      <c r="K18" s="12">
        <v>60000</v>
      </c>
      <c r="L18" s="12">
        <v>60000</v>
      </c>
      <c r="M18" s="12">
        <v>60000</v>
      </c>
      <c r="N18" s="12">
        <v>60000</v>
      </c>
      <c r="O18" s="12">
        <v>60000</v>
      </c>
      <c r="P18" s="3"/>
      <c r="Q18" s="3"/>
      <c r="R18" s="3"/>
      <c r="S18" s="3"/>
      <c r="T18" s="3"/>
      <c r="U18" s="3"/>
    </row>
    <row r="19" spans="1:21" x14ac:dyDescent="0.2">
      <c r="A19" s="26"/>
      <c r="B19" s="26"/>
      <c r="C19" s="8" t="s">
        <v>32</v>
      </c>
      <c r="D19" s="12">
        <v>40000</v>
      </c>
      <c r="E19" s="12">
        <v>40000</v>
      </c>
      <c r="F19" s="12">
        <v>40000</v>
      </c>
      <c r="G19" s="12">
        <v>40000</v>
      </c>
      <c r="H19" s="12">
        <v>40000</v>
      </c>
      <c r="I19" s="12">
        <v>40000</v>
      </c>
      <c r="J19" s="12">
        <v>40000</v>
      </c>
      <c r="K19" s="12">
        <v>40000</v>
      </c>
      <c r="L19" s="12">
        <v>40000</v>
      </c>
      <c r="M19" s="12">
        <v>40000</v>
      </c>
      <c r="N19" s="12">
        <v>40000</v>
      </c>
      <c r="O19" s="12">
        <v>40000</v>
      </c>
      <c r="P19" s="3"/>
      <c r="Q19" s="3"/>
      <c r="R19" s="3"/>
      <c r="S19" s="3"/>
      <c r="T19" s="3"/>
      <c r="U19" s="3"/>
    </row>
    <row r="20" spans="1:21" x14ac:dyDescent="0.2">
      <c r="A20" s="26"/>
      <c r="B20" s="26"/>
      <c r="C20" s="8" t="s">
        <v>33</v>
      </c>
      <c r="D20" s="12">
        <v>0</v>
      </c>
      <c r="E20" s="12">
        <v>0</v>
      </c>
      <c r="F20" s="12">
        <v>0</v>
      </c>
      <c r="G20" s="12">
        <v>50000</v>
      </c>
      <c r="H20" s="12">
        <v>50000</v>
      </c>
      <c r="I20" s="12">
        <v>50000</v>
      </c>
      <c r="J20" s="12">
        <v>50000</v>
      </c>
      <c r="K20" s="12">
        <v>50000</v>
      </c>
      <c r="L20" s="12">
        <v>50000</v>
      </c>
      <c r="M20" s="12">
        <v>50000</v>
      </c>
      <c r="N20" s="12">
        <v>50000</v>
      </c>
      <c r="O20" s="12">
        <v>50000</v>
      </c>
      <c r="P20" s="3"/>
      <c r="Q20" s="3"/>
      <c r="R20" s="3"/>
      <c r="S20" s="3"/>
      <c r="T20" s="3"/>
      <c r="U20" s="3"/>
    </row>
    <row r="21" spans="1:21" x14ac:dyDescent="0.2">
      <c r="A21" s="26"/>
      <c r="B21" s="27"/>
      <c r="C21" s="8" t="s">
        <v>34</v>
      </c>
      <c r="D21" s="12">
        <v>0</v>
      </c>
      <c r="E21" s="12">
        <v>0</v>
      </c>
      <c r="F21" s="12">
        <v>0</v>
      </c>
      <c r="G21" s="12">
        <v>50000</v>
      </c>
      <c r="H21" s="12">
        <v>50000</v>
      </c>
      <c r="I21" s="12">
        <v>50000</v>
      </c>
      <c r="J21" s="12">
        <v>50000</v>
      </c>
      <c r="K21" s="12">
        <v>50000</v>
      </c>
      <c r="L21" s="12">
        <v>50000</v>
      </c>
      <c r="M21" s="12">
        <v>0</v>
      </c>
      <c r="N21" s="12">
        <v>0</v>
      </c>
      <c r="O21" s="12">
        <v>0</v>
      </c>
      <c r="P21" s="3"/>
      <c r="Q21" s="3"/>
      <c r="R21" s="3"/>
      <c r="S21" s="3"/>
      <c r="T21" s="3"/>
      <c r="U21" s="3"/>
    </row>
    <row r="22" spans="1:21" x14ac:dyDescent="0.2">
      <c r="A22" s="26"/>
      <c r="B22" s="25" t="s">
        <v>35</v>
      </c>
      <c r="C22" s="8" t="s">
        <v>36</v>
      </c>
      <c r="D22" s="12">
        <v>0</v>
      </c>
      <c r="E22" s="12">
        <v>0</v>
      </c>
      <c r="F22" s="12">
        <v>0</v>
      </c>
      <c r="G22" s="12">
        <v>150000</v>
      </c>
      <c r="H22" s="12">
        <v>150000</v>
      </c>
      <c r="I22" s="12">
        <v>150000</v>
      </c>
      <c r="J22" s="12">
        <v>150000</v>
      </c>
      <c r="K22" s="12">
        <v>150000</v>
      </c>
      <c r="L22" s="12">
        <v>150000</v>
      </c>
      <c r="M22" s="12">
        <v>150000</v>
      </c>
      <c r="N22" s="12">
        <v>150000</v>
      </c>
      <c r="O22" s="12">
        <v>150000</v>
      </c>
      <c r="P22" s="3"/>
      <c r="Q22" s="3"/>
      <c r="R22" s="3"/>
      <c r="S22" s="3"/>
      <c r="T22" s="3"/>
      <c r="U22" s="3"/>
    </row>
    <row r="23" spans="1:21" x14ac:dyDescent="0.2">
      <c r="A23" s="26"/>
      <c r="B23" s="27"/>
      <c r="C23" s="8" t="s">
        <v>32</v>
      </c>
      <c r="D23" s="12">
        <v>40000</v>
      </c>
      <c r="E23" s="12">
        <v>40000</v>
      </c>
      <c r="F23" s="12">
        <v>40000</v>
      </c>
      <c r="G23" s="12">
        <v>40000</v>
      </c>
      <c r="H23" s="12">
        <v>40000</v>
      </c>
      <c r="I23" s="12">
        <v>40000</v>
      </c>
      <c r="J23" s="12">
        <v>40000</v>
      </c>
      <c r="K23" s="12">
        <v>40000</v>
      </c>
      <c r="L23" s="12">
        <v>40000</v>
      </c>
      <c r="M23" s="12">
        <v>40000</v>
      </c>
      <c r="N23" s="12">
        <v>40000</v>
      </c>
      <c r="O23" s="12">
        <v>40000</v>
      </c>
      <c r="P23" s="3"/>
      <c r="Q23" s="3"/>
      <c r="R23" s="3"/>
      <c r="S23" s="3"/>
      <c r="T23" s="3"/>
      <c r="U23" s="3"/>
    </row>
    <row r="24" spans="1:21" x14ac:dyDescent="0.2">
      <c r="A24" s="26"/>
      <c r="B24" s="8" t="s">
        <v>37</v>
      </c>
      <c r="C24" s="8" t="s">
        <v>38</v>
      </c>
      <c r="D24" s="12">
        <v>175949</v>
      </c>
      <c r="E24" s="12">
        <v>175949</v>
      </c>
      <c r="F24" s="12">
        <v>175949</v>
      </c>
      <c r="G24" s="12">
        <v>175949</v>
      </c>
      <c r="H24" s="12">
        <v>175949</v>
      </c>
      <c r="I24" s="12">
        <v>175949</v>
      </c>
      <c r="J24" s="12">
        <v>175949</v>
      </c>
      <c r="K24" s="12">
        <v>175949</v>
      </c>
      <c r="L24" s="12">
        <v>175949</v>
      </c>
      <c r="M24" s="12">
        <v>175949</v>
      </c>
      <c r="N24" s="12">
        <v>175949</v>
      </c>
      <c r="O24" s="12">
        <v>175949</v>
      </c>
      <c r="P24" s="3"/>
      <c r="Q24" s="3"/>
      <c r="R24" s="3"/>
      <c r="S24" s="3"/>
      <c r="T24" s="3"/>
      <c r="U24" s="3"/>
    </row>
    <row r="25" spans="1:21" x14ac:dyDescent="0.2">
      <c r="A25" s="26"/>
      <c r="B25" s="25" t="s">
        <v>39</v>
      </c>
      <c r="C25" s="8" t="s">
        <v>26</v>
      </c>
      <c r="D25" s="12">
        <v>30000</v>
      </c>
      <c r="E25" s="12">
        <v>30000</v>
      </c>
      <c r="F25" s="12">
        <v>30000</v>
      </c>
      <c r="G25" s="12">
        <v>30000</v>
      </c>
      <c r="H25" s="12">
        <v>30000</v>
      </c>
      <c r="I25" s="12">
        <v>30000</v>
      </c>
      <c r="J25" s="12">
        <v>30000</v>
      </c>
      <c r="K25" s="12">
        <v>30000</v>
      </c>
      <c r="L25" s="12">
        <v>30000</v>
      </c>
      <c r="M25" s="12">
        <v>30000</v>
      </c>
      <c r="N25" s="12">
        <v>30000</v>
      </c>
      <c r="O25" s="12">
        <v>30000</v>
      </c>
      <c r="P25" s="3"/>
      <c r="Q25" s="3"/>
      <c r="R25" s="3"/>
      <c r="S25" s="3"/>
      <c r="T25" s="3"/>
      <c r="U25" s="3"/>
    </row>
    <row r="26" spans="1:21" x14ac:dyDescent="0.2">
      <c r="A26" s="26"/>
      <c r="B26" s="26"/>
      <c r="C26" s="8" t="s">
        <v>40</v>
      </c>
      <c r="D26" s="12">
        <f t="shared" ref="D26:O26" si="1">877500+300000</f>
        <v>1177500</v>
      </c>
      <c r="E26" s="12">
        <f t="shared" si="1"/>
        <v>1177500</v>
      </c>
      <c r="F26" s="12">
        <f t="shared" si="1"/>
        <v>1177500</v>
      </c>
      <c r="G26" s="12">
        <f t="shared" si="1"/>
        <v>1177500</v>
      </c>
      <c r="H26" s="12">
        <f t="shared" si="1"/>
        <v>1177500</v>
      </c>
      <c r="I26" s="12">
        <f t="shared" si="1"/>
        <v>1177500</v>
      </c>
      <c r="J26" s="12">
        <f t="shared" si="1"/>
        <v>1177500</v>
      </c>
      <c r="K26" s="12">
        <f t="shared" si="1"/>
        <v>1177500</v>
      </c>
      <c r="L26" s="12">
        <f t="shared" si="1"/>
        <v>1177500</v>
      </c>
      <c r="M26" s="12">
        <f t="shared" si="1"/>
        <v>1177500</v>
      </c>
      <c r="N26" s="12">
        <f t="shared" si="1"/>
        <v>1177500</v>
      </c>
      <c r="O26" s="12">
        <f t="shared" si="1"/>
        <v>1177500</v>
      </c>
      <c r="P26" s="3"/>
      <c r="Q26" s="3"/>
      <c r="R26" s="3"/>
      <c r="S26" s="3"/>
      <c r="T26" s="3"/>
      <c r="U26" s="3"/>
    </row>
    <row r="27" spans="1:21" x14ac:dyDescent="0.2">
      <c r="A27" s="27"/>
      <c r="B27" s="27"/>
      <c r="C27" s="8" t="s">
        <v>28</v>
      </c>
      <c r="D27" s="12">
        <v>50000</v>
      </c>
      <c r="E27" s="12">
        <v>50000</v>
      </c>
      <c r="F27" s="12">
        <v>50000</v>
      </c>
      <c r="G27" s="12">
        <v>50000</v>
      </c>
      <c r="H27" s="12">
        <v>50000</v>
      </c>
      <c r="I27" s="12">
        <v>50000</v>
      </c>
      <c r="J27" s="12">
        <v>50000</v>
      </c>
      <c r="K27" s="12">
        <v>50000</v>
      </c>
      <c r="L27" s="12">
        <v>50000</v>
      </c>
      <c r="M27" s="12">
        <v>50000</v>
      </c>
      <c r="N27" s="12">
        <v>50000</v>
      </c>
      <c r="O27" s="12">
        <v>50000</v>
      </c>
      <c r="P27" s="3"/>
      <c r="Q27" s="3"/>
      <c r="R27" s="3"/>
      <c r="S27" s="3"/>
      <c r="T27" s="3"/>
      <c r="U27" s="3"/>
    </row>
    <row r="28" spans="1:21" x14ac:dyDescent="0.2">
      <c r="A28" s="28" t="s">
        <v>41</v>
      </c>
      <c r="B28" s="29" t="s">
        <v>42</v>
      </c>
      <c r="C28" s="8" t="s">
        <v>43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3"/>
      <c r="Q28" s="3"/>
      <c r="R28" s="3"/>
      <c r="S28" s="3"/>
      <c r="T28" s="3"/>
      <c r="U28" s="3"/>
    </row>
    <row r="29" spans="1:21" x14ac:dyDescent="0.2">
      <c r="A29" s="26"/>
      <c r="B29" s="26"/>
      <c r="C29" s="8" t="s">
        <v>44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3"/>
      <c r="Q29" s="3"/>
      <c r="R29" s="3"/>
      <c r="S29" s="3"/>
      <c r="T29" s="3"/>
      <c r="U29" s="3"/>
    </row>
    <row r="30" spans="1:21" x14ac:dyDescent="0.2">
      <c r="A30" s="26"/>
      <c r="B30" s="27"/>
      <c r="C30" s="8" t="s">
        <v>45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3"/>
      <c r="Q30" s="3"/>
      <c r="R30" s="3"/>
      <c r="S30" s="3"/>
      <c r="T30" s="3"/>
      <c r="U30" s="3"/>
    </row>
    <row r="31" spans="1:21" x14ac:dyDescent="0.2">
      <c r="A31" s="26"/>
      <c r="B31" s="8" t="s">
        <v>18</v>
      </c>
      <c r="C31" s="8" t="s">
        <v>46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3"/>
      <c r="Q31" s="3"/>
      <c r="R31" s="3"/>
      <c r="S31" s="3"/>
      <c r="T31" s="3"/>
      <c r="U31" s="3"/>
    </row>
    <row r="32" spans="1:21" x14ac:dyDescent="0.2">
      <c r="A32" s="26"/>
      <c r="B32" s="25" t="s">
        <v>47</v>
      </c>
      <c r="C32" s="8" t="s">
        <v>48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3"/>
      <c r="Q32" s="3"/>
      <c r="R32" s="3"/>
      <c r="S32" s="3"/>
      <c r="T32" s="3"/>
      <c r="U32" s="3"/>
    </row>
    <row r="33" spans="1:21" x14ac:dyDescent="0.2">
      <c r="A33" s="26"/>
      <c r="B33" s="27"/>
      <c r="C33" s="8" t="s">
        <v>49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3"/>
      <c r="Q33" s="3"/>
      <c r="R33" s="3"/>
      <c r="S33" s="3"/>
      <c r="T33" s="3"/>
      <c r="U33" s="3"/>
    </row>
    <row r="34" spans="1:21" x14ac:dyDescent="0.2">
      <c r="A34" s="26"/>
      <c r="B34" s="8" t="s">
        <v>27</v>
      </c>
      <c r="C34" s="8" t="s">
        <v>50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3"/>
      <c r="Q34" s="3"/>
      <c r="R34" s="3"/>
      <c r="S34" s="3"/>
      <c r="T34" s="3"/>
      <c r="U34" s="3"/>
    </row>
    <row r="35" spans="1:21" x14ac:dyDescent="0.2">
      <c r="A35" s="26"/>
      <c r="B35" s="25" t="s">
        <v>51</v>
      </c>
      <c r="C35" s="8" t="s">
        <v>35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3"/>
      <c r="Q35" s="3"/>
      <c r="R35" s="3"/>
      <c r="S35" s="3"/>
      <c r="T35" s="3"/>
      <c r="U35" s="3"/>
    </row>
    <row r="36" spans="1:21" x14ac:dyDescent="0.2">
      <c r="A36" s="26"/>
      <c r="B36" s="26"/>
      <c r="C36" s="8" t="s">
        <v>52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3"/>
      <c r="Q36" s="3"/>
      <c r="R36" s="3"/>
      <c r="S36" s="3"/>
      <c r="T36" s="3"/>
      <c r="U36" s="3"/>
    </row>
    <row r="37" spans="1:21" x14ac:dyDescent="0.2">
      <c r="A37" s="26"/>
      <c r="B37" s="27"/>
      <c r="C37" s="8" t="s">
        <v>53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3"/>
      <c r="Q37" s="3"/>
      <c r="R37" s="3"/>
      <c r="S37" s="3"/>
      <c r="T37" s="3"/>
      <c r="U37" s="3"/>
    </row>
    <row r="38" spans="1:21" x14ac:dyDescent="0.2">
      <c r="A38" s="27"/>
      <c r="B38" s="15" t="s">
        <v>54</v>
      </c>
      <c r="C38" s="8" t="s">
        <v>55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3"/>
      <c r="Q38" s="3"/>
      <c r="R38" s="3"/>
      <c r="S38" s="3"/>
      <c r="T38" s="3"/>
      <c r="U38" s="3"/>
    </row>
    <row r="39" spans="1:21" x14ac:dyDescent="0.2">
      <c r="A39" s="30" t="s">
        <v>19</v>
      </c>
      <c r="B39" s="31"/>
      <c r="C39" s="32"/>
      <c r="D39" s="10" t="e">
        <f t="shared" ref="D39:O39" si="2">SUM(D10:D38)</f>
        <v>#REF!</v>
      </c>
      <c r="E39" s="10" t="e">
        <f t="shared" si="2"/>
        <v>#REF!</v>
      </c>
      <c r="F39" s="10" t="e">
        <f t="shared" si="2"/>
        <v>#REF!</v>
      </c>
      <c r="G39" s="10" t="e">
        <f t="shared" si="2"/>
        <v>#REF!</v>
      </c>
      <c r="H39" s="10">
        <f t="shared" si="2"/>
        <v>2973449</v>
      </c>
      <c r="I39" s="10" t="e">
        <f t="shared" si="2"/>
        <v>#REF!</v>
      </c>
      <c r="J39" s="10" t="e">
        <f t="shared" si="2"/>
        <v>#REF!</v>
      </c>
      <c r="K39" s="10" t="e">
        <f t="shared" si="2"/>
        <v>#REF!</v>
      </c>
      <c r="L39" s="10" t="e">
        <f t="shared" si="2"/>
        <v>#REF!</v>
      </c>
      <c r="M39" s="10" t="e">
        <f t="shared" si="2"/>
        <v>#REF!</v>
      </c>
      <c r="N39" s="10" t="e">
        <f t="shared" si="2"/>
        <v>#REF!</v>
      </c>
      <c r="O39" s="10" t="e">
        <f t="shared" si="2"/>
        <v>#REF!</v>
      </c>
      <c r="P39" s="16" t="e">
        <f>SUM(B39:O39)</f>
        <v>#REF!</v>
      </c>
      <c r="Q39" s="3"/>
      <c r="R39" s="3"/>
      <c r="S39" s="3"/>
      <c r="T39" s="3"/>
      <c r="U39" s="3"/>
    </row>
    <row r="40" spans="1:21" x14ac:dyDescent="0.2">
      <c r="A40" s="1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">
      <c r="A43" s="1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">
      <c r="A44" s="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">
      <c r="A46" s="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">
      <c r="A48" s="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">
      <c r="A49" s="1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">
      <c r="A50" s="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">
      <c r="A51" s="1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2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2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2">
      <c r="A59" s="1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2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2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2">
      <c r="A63" s="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2">
      <c r="A64" s="1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2">
      <c r="A65" s="1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2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2">
      <c r="A67" s="1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2">
      <c r="A68" s="1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2">
      <c r="A69" s="1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2">
      <c r="A70" s="1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">
      <c r="A71" s="1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">
      <c r="A72" s="1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">
      <c r="A73" s="1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">
      <c r="A74" s="1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">
      <c r="A75" s="1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">
      <c r="A77" s="1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">
      <c r="A79" s="1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">
      <c r="A80" s="1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">
      <c r="A82" s="1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">
      <c r="A85" s="1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">
      <c r="A87" s="1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">
      <c r="A89" s="1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">
      <c r="A90" s="1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">
      <c r="A92" s="1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">
      <c r="A93" s="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">
      <c r="A95" s="1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">
      <c r="A96" s="1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">
      <c r="A98" s="1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x14ac:dyDescent="0.2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x14ac:dyDescent="0.2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x14ac:dyDescent="0.2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x14ac:dyDescent="0.2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x14ac:dyDescent="0.2">
      <c r="A103" s="1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x14ac:dyDescent="0.2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x14ac:dyDescent="0.2">
      <c r="A105" s="1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">
      <c r="A106" s="1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x14ac:dyDescent="0.2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x14ac:dyDescent="0.2">
      <c r="A108" s="1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x14ac:dyDescent="0.2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x14ac:dyDescent="0.2">
      <c r="A110" s="1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x14ac:dyDescent="0.2">
      <c r="A111" s="1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x14ac:dyDescent="0.2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x14ac:dyDescent="0.2">
      <c r="A113" s="1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x14ac:dyDescent="0.2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x14ac:dyDescent="0.2">
      <c r="A115" s="1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x14ac:dyDescent="0.2">
      <c r="A116" s="1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x14ac:dyDescent="0.2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x14ac:dyDescent="0.2">
      <c r="A118" s="1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x14ac:dyDescent="0.2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x14ac:dyDescent="0.2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x14ac:dyDescent="0.2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x14ac:dyDescent="0.2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x14ac:dyDescent="0.2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x14ac:dyDescent="0.2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x14ac:dyDescent="0.2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x14ac:dyDescent="0.2">
      <c r="A126" s="1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x14ac:dyDescent="0.2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x14ac:dyDescent="0.2">
      <c r="A128" s="1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x14ac:dyDescent="0.2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x14ac:dyDescent="0.2">
      <c r="A130" s="1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x14ac:dyDescent="0.2">
      <c r="A131" s="1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x14ac:dyDescent="0.2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x14ac:dyDescent="0.2">
      <c r="A133" s="1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x14ac:dyDescent="0.2">
      <c r="A134" s="1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x14ac:dyDescent="0.2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x14ac:dyDescent="0.2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x14ac:dyDescent="0.2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x14ac:dyDescent="0.2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x14ac:dyDescent="0.2">
      <c r="A139" s="1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x14ac:dyDescent="0.2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x14ac:dyDescent="0.2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x14ac:dyDescent="0.2">
      <c r="A142" s="1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x14ac:dyDescent="0.2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x14ac:dyDescent="0.2">
      <c r="A144" s="1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x14ac:dyDescent="0.2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x14ac:dyDescent="0.2">
      <c r="A146" s="1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x14ac:dyDescent="0.2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x14ac:dyDescent="0.2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x14ac:dyDescent="0.2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x14ac:dyDescent="0.2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x14ac:dyDescent="0.2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x14ac:dyDescent="0.2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x14ac:dyDescent="0.2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x14ac:dyDescent="0.2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x14ac:dyDescent="0.2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x14ac:dyDescent="0.2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x14ac:dyDescent="0.2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x14ac:dyDescent="0.2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x14ac:dyDescent="0.2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x14ac:dyDescent="0.2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x14ac:dyDescent="0.2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x14ac:dyDescent="0.2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x14ac:dyDescent="0.2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x14ac:dyDescent="0.2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x14ac:dyDescent="0.2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x14ac:dyDescent="0.2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x14ac:dyDescent="0.2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x14ac:dyDescent="0.2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x14ac:dyDescent="0.2">
      <c r="A169" s="1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x14ac:dyDescent="0.2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x14ac:dyDescent="0.2">
      <c r="A171" s="1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x14ac:dyDescent="0.2">
      <c r="A172" s="1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x14ac:dyDescent="0.2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x14ac:dyDescent="0.2">
      <c r="A174" s="1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x14ac:dyDescent="0.2">
      <c r="A175" s="1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x14ac:dyDescent="0.2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x14ac:dyDescent="0.2">
      <c r="A177" s="1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x14ac:dyDescent="0.2">
      <c r="A178" s="1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x14ac:dyDescent="0.2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x14ac:dyDescent="0.2">
      <c r="A180" s="1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x14ac:dyDescent="0.2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x14ac:dyDescent="0.2">
      <c r="A182" s="1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x14ac:dyDescent="0.2">
      <c r="A183" s="1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x14ac:dyDescent="0.2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x14ac:dyDescent="0.2">
      <c r="A185" s="1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x14ac:dyDescent="0.2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x14ac:dyDescent="0.2">
      <c r="A187" s="1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x14ac:dyDescent="0.2">
      <c r="A188" s="1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x14ac:dyDescent="0.2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x14ac:dyDescent="0.2">
      <c r="A190" s="1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x14ac:dyDescent="0.2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x14ac:dyDescent="0.2">
      <c r="A192" s="1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x14ac:dyDescent="0.2">
      <c r="A193" s="1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x14ac:dyDescent="0.2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x14ac:dyDescent="0.2">
      <c r="A195" s="1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x14ac:dyDescent="0.2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x14ac:dyDescent="0.2">
      <c r="A197" s="1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x14ac:dyDescent="0.2">
      <c r="A198" s="1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x14ac:dyDescent="0.2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x14ac:dyDescent="0.2">
      <c r="A200" s="1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x14ac:dyDescent="0.2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x14ac:dyDescent="0.2">
      <c r="A202" s="1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x14ac:dyDescent="0.2">
      <c r="A203" s="1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x14ac:dyDescent="0.2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x14ac:dyDescent="0.2">
      <c r="A205" s="1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x14ac:dyDescent="0.2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x14ac:dyDescent="0.2">
      <c r="A207" s="1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x14ac:dyDescent="0.2">
      <c r="A208" s="1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x14ac:dyDescent="0.2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x14ac:dyDescent="0.2">
      <c r="A210" s="1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x14ac:dyDescent="0.2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x14ac:dyDescent="0.2">
      <c r="A212" s="1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x14ac:dyDescent="0.2">
      <c r="A213" s="1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x14ac:dyDescent="0.2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x14ac:dyDescent="0.2">
      <c r="A215" s="1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x14ac:dyDescent="0.2">
      <c r="A216" s="1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x14ac:dyDescent="0.2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x14ac:dyDescent="0.2">
      <c r="A218" s="1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x14ac:dyDescent="0.2">
      <c r="A219" s="1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x14ac:dyDescent="0.2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x14ac:dyDescent="0.2">
      <c r="A221" s="1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x14ac:dyDescent="0.2">
      <c r="A222" s="1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x14ac:dyDescent="0.2">
      <c r="A223" s="1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x14ac:dyDescent="0.2">
      <c r="A224" s="1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x14ac:dyDescent="0.2">
      <c r="A225" s="1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x14ac:dyDescent="0.2">
      <c r="A226" s="1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x14ac:dyDescent="0.2">
      <c r="A227" s="1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x14ac:dyDescent="0.2">
      <c r="A228" s="1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x14ac:dyDescent="0.2">
      <c r="A229" s="1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x14ac:dyDescent="0.2">
      <c r="A230" s="1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x14ac:dyDescent="0.2">
      <c r="A231" s="1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x14ac:dyDescent="0.2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x14ac:dyDescent="0.2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x14ac:dyDescent="0.2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x14ac:dyDescent="0.2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x14ac:dyDescent="0.2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x14ac:dyDescent="0.2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x14ac:dyDescent="0.2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x14ac:dyDescent="0.2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x14ac:dyDescent="0.2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x14ac:dyDescent="0.2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x14ac:dyDescent="0.2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x14ac:dyDescent="0.2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x14ac:dyDescent="0.2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x14ac:dyDescent="0.2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x14ac:dyDescent="0.2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x14ac:dyDescent="0.2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x14ac:dyDescent="0.2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x14ac:dyDescent="0.2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x14ac:dyDescent="0.2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x14ac:dyDescent="0.2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x14ac:dyDescent="0.2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x14ac:dyDescent="0.2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x14ac:dyDescent="0.2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x14ac:dyDescent="0.2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x14ac:dyDescent="0.2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x14ac:dyDescent="0.2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x14ac:dyDescent="0.2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x14ac:dyDescent="0.2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x14ac:dyDescent="0.2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x14ac:dyDescent="0.2">
      <c r="A261" s="1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x14ac:dyDescent="0.2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x14ac:dyDescent="0.2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x14ac:dyDescent="0.2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x14ac:dyDescent="0.2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x14ac:dyDescent="0.2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x14ac:dyDescent="0.2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x14ac:dyDescent="0.2">
      <c r="A268" s="1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x14ac:dyDescent="0.2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x14ac:dyDescent="0.2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x14ac:dyDescent="0.2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x14ac:dyDescent="0.2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x14ac:dyDescent="0.2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x14ac:dyDescent="0.2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x14ac:dyDescent="0.2">
      <c r="A275" s="1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x14ac:dyDescent="0.2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x14ac:dyDescent="0.2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x14ac:dyDescent="0.2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x14ac:dyDescent="0.2">
      <c r="A279" s="1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x14ac:dyDescent="0.2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x14ac:dyDescent="0.2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x14ac:dyDescent="0.2">
      <c r="A282" s="1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x14ac:dyDescent="0.2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x14ac:dyDescent="0.2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x14ac:dyDescent="0.2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x14ac:dyDescent="0.2">
      <c r="A286" s="1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x14ac:dyDescent="0.2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x14ac:dyDescent="0.2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x14ac:dyDescent="0.2">
      <c r="A289" s="1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x14ac:dyDescent="0.2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x14ac:dyDescent="0.2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x14ac:dyDescent="0.2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x14ac:dyDescent="0.2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x14ac:dyDescent="0.2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x14ac:dyDescent="0.2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x14ac:dyDescent="0.2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x14ac:dyDescent="0.2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x14ac:dyDescent="0.2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x14ac:dyDescent="0.2">
      <c r="A299" s="1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x14ac:dyDescent="0.2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x14ac:dyDescent="0.2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x14ac:dyDescent="0.2">
      <c r="A302" s="1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x14ac:dyDescent="0.2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x14ac:dyDescent="0.2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x14ac:dyDescent="0.2">
      <c r="A305" s="1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x14ac:dyDescent="0.2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x14ac:dyDescent="0.2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x14ac:dyDescent="0.2">
      <c r="A308" s="1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x14ac:dyDescent="0.2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x14ac:dyDescent="0.2">
      <c r="A310" s="1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x14ac:dyDescent="0.2">
      <c r="A311" s="1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x14ac:dyDescent="0.2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x14ac:dyDescent="0.2">
      <c r="A313" s="1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x14ac:dyDescent="0.2">
      <c r="A314" s="1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x14ac:dyDescent="0.2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x14ac:dyDescent="0.2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x14ac:dyDescent="0.2">
      <c r="A317" s="1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x14ac:dyDescent="0.2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x14ac:dyDescent="0.2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x14ac:dyDescent="0.2">
      <c r="A320" s="1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x14ac:dyDescent="0.2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x14ac:dyDescent="0.2">
      <c r="A322" s="1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x14ac:dyDescent="0.2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x14ac:dyDescent="0.2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x14ac:dyDescent="0.2">
      <c r="A325" s="1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x14ac:dyDescent="0.2">
      <c r="A326" s="1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x14ac:dyDescent="0.2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x14ac:dyDescent="0.2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x14ac:dyDescent="0.2">
      <c r="A329" s="1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x14ac:dyDescent="0.2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x14ac:dyDescent="0.2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x14ac:dyDescent="0.2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x14ac:dyDescent="0.2">
      <c r="A333" s="1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x14ac:dyDescent="0.2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x14ac:dyDescent="0.2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x14ac:dyDescent="0.2">
      <c r="A336" s="1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x14ac:dyDescent="0.2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x14ac:dyDescent="0.2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x14ac:dyDescent="0.2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x14ac:dyDescent="0.2">
      <c r="A340" s="1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x14ac:dyDescent="0.2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x14ac:dyDescent="0.2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x14ac:dyDescent="0.2">
      <c r="A343" s="1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x14ac:dyDescent="0.2">
      <c r="A344" s="1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x14ac:dyDescent="0.2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x14ac:dyDescent="0.2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x14ac:dyDescent="0.2">
      <c r="A347" s="1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x14ac:dyDescent="0.2">
      <c r="A348" s="1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x14ac:dyDescent="0.2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x14ac:dyDescent="0.2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x14ac:dyDescent="0.2">
      <c r="A351" s="1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x14ac:dyDescent="0.2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x14ac:dyDescent="0.2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x14ac:dyDescent="0.2">
      <c r="A354" s="1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x14ac:dyDescent="0.2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x14ac:dyDescent="0.2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x14ac:dyDescent="0.2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x14ac:dyDescent="0.2">
      <c r="A358" s="1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x14ac:dyDescent="0.2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x14ac:dyDescent="0.2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x14ac:dyDescent="0.2">
      <c r="A361" s="1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x14ac:dyDescent="0.2">
      <c r="A362" s="1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x14ac:dyDescent="0.2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x14ac:dyDescent="0.2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x14ac:dyDescent="0.2">
      <c r="A365" s="1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x14ac:dyDescent="0.2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x14ac:dyDescent="0.2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x14ac:dyDescent="0.2">
      <c r="A368" s="1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x14ac:dyDescent="0.2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x14ac:dyDescent="0.2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x14ac:dyDescent="0.2">
      <c r="A371" s="1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x14ac:dyDescent="0.2">
      <c r="A372" s="1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x14ac:dyDescent="0.2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x14ac:dyDescent="0.2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x14ac:dyDescent="0.2">
      <c r="A375" s="1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x14ac:dyDescent="0.2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x14ac:dyDescent="0.2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x14ac:dyDescent="0.2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x14ac:dyDescent="0.2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x14ac:dyDescent="0.2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x14ac:dyDescent="0.2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x14ac:dyDescent="0.2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x14ac:dyDescent="0.2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x14ac:dyDescent="0.2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x14ac:dyDescent="0.2">
      <c r="A385" s="1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x14ac:dyDescent="0.2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x14ac:dyDescent="0.2">
      <c r="A387" s="1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x14ac:dyDescent="0.2">
      <c r="A388" s="1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x14ac:dyDescent="0.2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x14ac:dyDescent="0.2">
      <c r="A390" s="1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x14ac:dyDescent="0.2">
      <c r="A391" s="1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x14ac:dyDescent="0.2">
      <c r="A392" s="1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x14ac:dyDescent="0.2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x14ac:dyDescent="0.2">
      <c r="A394" s="1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x14ac:dyDescent="0.2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x14ac:dyDescent="0.2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x14ac:dyDescent="0.2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x14ac:dyDescent="0.2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x14ac:dyDescent="0.2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x14ac:dyDescent="0.2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x14ac:dyDescent="0.2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x14ac:dyDescent="0.2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x14ac:dyDescent="0.2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x14ac:dyDescent="0.2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x14ac:dyDescent="0.2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x14ac:dyDescent="0.2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x14ac:dyDescent="0.2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x14ac:dyDescent="0.2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x14ac:dyDescent="0.2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x14ac:dyDescent="0.2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x14ac:dyDescent="0.2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x14ac:dyDescent="0.2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x14ac:dyDescent="0.2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x14ac:dyDescent="0.2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x14ac:dyDescent="0.2">
      <c r="A415" s="1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x14ac:dyDescent="0.2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x14ac:dyDescent="0.2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x14ac:dyDescent="0.2">
      <c r="A418" s="1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x14ac:dyDescent="0.2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x14ac:dyDescent="0.2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x14ac:dyDescent="0.2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x14ac:dyDescent="0.2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x14ac:dyDescent="0.2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x14ac:dyDescent="0.2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x14ac:dyDescent="0.2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x14ac:dyDescent="0.2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x14ac:dyDescent="0.2">
      <c r="A427" s="1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x14ac:dyDescent="0.2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x14ac:dyDescent="0.2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x14ac:dyDescent="0.2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x14ac:dyDescent="0.2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x14ac:dyDescent="0.2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x14ac:dyDescent="0.2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x14ac:dyDescent="0.2">
      <c r="A434" s="1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x14ac:dyDescent="0.2">
      <c r="A435" s="1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x14ac:dyDescent="0.2">
      <c r="A436" s="1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x14ac:dyDescent="0.2">
      <c r="A437" s="1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x14ac:dyDescent="0.2">
      <c r="A438" s="1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x14ac:dyDescent="0.2">
      <c r="A439" s="1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x14ac:dyDescent="0.2">
      <c r="A440" s="1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x14ac:dyDescent="0.2">
      <c r="A441" s="1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x14ac:dyDescent="0.2">
      <c r="A442" s="1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x14ac:dyDescent="0.2">
      <c r="A443" s="1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x14ac:dyDescent="0.2">
      <c r="A444" s="1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x14ac:dyDescent="0.2">
      <c r="A445" s="1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x14ac:dyDescent="0.2">
      <c r="A446" s="1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x14ac:dyDescent="0.2">
      <c r="A447" s="1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x14ac:dyDescent="0.2">
      <c r="A448" s="1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x14ac:dyDescent="0.2">
      <c r="A449" s="1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x14ac:dyDescent="0.2">
      <c r="A450" s="1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x14ac:dyDescent="0.2">
      <c r="A451" s="1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x14ac:dyDescent="0.2">
      <c r="A452" s="1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x14ac:dyDescent="0.2">
      <c r="A453" s="1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x14ac:dyDescent="0.2">
      <c r="A454" s="1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x14ac:dyDescent="0.2">
      <c r="A455" s="1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x14ac:dyDescent="0.2">
      <c r="A456" s="1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x14ac:dyDescent="0.2">
      <c r="A457" s="1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x14ac:dyDescent="0.2">
      <c r="A458" s="1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x14ac:dyDescent="0.2">
      <c r="A459" s="1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x14ac:dyDescent="0.2">
      <c r="A460" s="1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x14ac:dyDescent="0.2">
      <c r="A461" s="1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x14ac:dyDescent="0.2">
      <c r="A462" s="1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x14ac:dyDescent="0.2">
      <c r="A463" s="1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x14ac:dyDescent="0.2">
      <c r="A464" s="1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x14ac:dyDescent="0.2">
      <c r="A465" s="1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x14ac:dyDescent="0.2">
      <c r="A466" s="1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x14ac:dyDescent="0.2">
      <c r="A467" s="1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x14ac:dyDescent="0.2">
      <c r="A468" s="1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x14ac:dyDescent="0.2">
      <c r="A469" s="1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x14ac:dyDescent="0.2">
      <c r="A470" s="1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x14ac:dyDescent="0.2">
      <c r="A471" s="1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x14ac:dyDescent="0.2">
      <c r="A472" s="1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x14ac:dyDescent="0.2">
      <c r="A473" s="1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x14ac:dyDescent="0.2">
      <c r="A474" s="1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x14ac:dyDescent="0.2">
      <c r="A475" s="1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x14ac:dyDescent="0.2">
      <c r="A476" s="1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x14ac:dyDescent="0.2">
      <c r="A477" s="1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x14ac:dyDescent="0.2">
      <c r="A478" s="1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x14ac:dyDescent="0.2">
      <c r="A479" s="1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x14ac:dyDescent="0.2">
      <c r="A480" s="1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x14ac:dyDescent="0.2">
      <c r="A481" s="1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x14ac:dyDescent="0.2">
      <c r="A482" s="1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x14ac:dyDescent="0.2">
      <c r="A483" s="1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x14ac:dyDescent="0.2">
      <c r="A484" s="1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x14ac:dyDescent="0.2">
      <c r="A485" s="1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x14ac:dyDescent="0.2">
      <c r="A486" s="1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x14ac:dyDescent="0.2">
      <c r="A487" s="1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x14ac:dyDescent="0.2">
      <c r="A488" s="1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x14ac:dyDescent="0.2">
      <c r="A489" s="1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x14ac:dyDescent="0.2">
      <c r="A490" s="1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x14ac:dyDescent="0.2">
      <c r="A491" s="1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x14ac:dyDescent="0.2">
      <c r="A492" s="1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x14ac:dyDescent="0.2">
      <c r="A493" s="1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x14ac:dyDescent="0.2">
      <c r="A494" s="1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x14ac:dyDescent="0.2">
      <c r="A495" s="1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x14ac:dyDescent="0.2">
      <c r="A496" s="1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x14ac:dyDescent="0.2">
      <c r="A497" s="1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x14ac:dyDescent="0.2">
      <c r="A498" s="1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x14ac:dyDescent="0.2">
      <c r="A499" s="1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x14ac:dyDescent="0.2">
      <c r="A500" s="1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x14ac:dyDescent="0.2">
      <c r="A501" s="1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x14ac:dyDescent="0.2">
      <c r="A502" s="1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x14ac:dyDescent="0.2">
      <c r="A503" s="1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x14ac:dyDescent="0.2">
      <c r="A504" s="1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x14ac:dyDescent="0.2">
      <c r="A505" s="1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x14ac:dyDescent="0.2">
      <c r="A506" s="1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x14ac:dyDescent="0.2">
      <c r="A507" s="1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x14ac:dyDescent="0.2">
      <c r="A508" s="1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x14ac:dyDescent="0.2">
      <c r="A509" s="1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x14ac:dyDescent="0.2">
      <c r="A510" s="1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x14ac:dyDescent="0.2">
      <c r="A511" s="1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x14ac:dyDescent="0.2">
      <c r="A512" s="1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x14ac:dyDescent="0.2">
      <c r="A513" s="1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x14ac:dyDescent="0.2">
      <c r="A514" s="1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x14ac:dyDescent="0.2">
      <c r="A515" s="1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x14ac:dyDescent="0.2">
      <c r="A516" s="1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x14ac:dyDescent="0.2">
      <c r="A517" s="1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x14ac:dyDescent="0.2">
      <c r="A518" s="1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x14ac:dyDescent="0.2">
      <c r="A519" s="1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x14ac:dyDescent="0.2">
      <c r="A520" s="1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x14ac:dyDescent="0.2">
      <c r="A521" s="1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x14ac:dyDescent="0.2">
      <c r="A522" s="1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x14ac:dyDescent="0.2">
      <c r="A523" s="1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x14ac:dyDescent="0.2">
      <c r="A524" s="1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x14ac:dyDescent="0.2">
      <c r="A525" s="1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x14ac:dyDescent="0.2">
      <c r="A526" s="1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x14ac:dyDescent="0.2">
      <c r="A527" s="1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x14ac:dyDescent="0.2">
      <c r="A528" s="1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x14ac:dyDescent="0.2">
      <c r="A529" s="1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x14ac:dyDescent="0.2">
      <c r="A530" s="1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x14ac:dyDescent="0.2">
      <c r="A531" s="1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x14ac:dyDescent="0.2">
      <c r="A532" s="1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x14ac:dyDescent="0.2">
      <c r="A533" s="1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x14ac:dyDescent="0.2">
      <c r="A534" s="1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x14ac:dyDescent="0.2">
      <c r="A535" s="1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x14ac:dyDescent="0.2">
      <c r="A536" s="1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x14ac:dyDescent="0.2">
      <c r="A537" s="1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x14ac:dyDescent="0.2">
      <c r="A538" s="1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x14ac:dyDescent="0.2">
      <c r="A539" s="1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x14ac:dyDescent="0.2">
      <c r="A540" s="1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x14ac:dyDescent="0.2">
      <c r="A541" s="1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x14ac:dyDescent="0.2">
      <c r="A542" s="1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x14ac:dyDescent="0.2">
      <c r="A543" s="1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x14ac:dyDescent="0.2">
      <c r="A544" s="1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x14ac:dyDescent="0.2">
      <c r="A545" s="1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x14ac:dyDescent="0.2">
      <c r="A546" s="1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x14ac:dyDescent="0.2">
      <c r="A547" s="1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x14ac:dyDescent="0.2">
      <c r="A548" s="1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x14ac:dyDescent="0.2">
      <c r="A549" s="1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x14ac:dyDescent="0.2">
      <c r="A550" s="1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x14ac:dyDescent="0.2">
      <c r="A551" s="1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x14ac:dyDescent="0.2">
      <c r="A552" s="1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x14ac:dyDescent="0.2">
      <c r="A553" s="1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x14ac:dyDescent="0.2">
      <c r="A554" s="1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x14ac:dyDescent="0.2">
      <c r="A555" s="1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x14ac:dyDescent="0.2">
      <c r="A556" s="1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x14ac:dyDescent="0.2">
      <c r="A557" s="1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x14ac:dyDescent="0.2">
      <c r="A558" s="1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x14ac:dyDescent="0.2">
      <c r="A559" s="1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x14ac:dyDescent="0.2">
      <c r="A560" s="1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x14ac:dyDescent="0.2">
      <c r="A561" s="1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x14ac:dyDescent="0.2">
      <c r="A562" s="1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x14ac:dyDescent="0.2">
      <c r="A563" s="1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x14ac:dyDescent="0.2">
      <c r="A564" s="1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x14ac:dyDescent="0.2">
      <c r="A565" s="1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x14ac:dyDescent="0.2">
      <c r="A566" s="1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x14ac:dyDescent="0.2">
      <c r="A567" s="1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x14ac:dyDescent="0.2">
      <c r="A568" s="1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x14ac:dyDescent="0.2">
      <c r="A569" s="1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x14ac:dyDescent="0.2">
      <c r="A570" s="1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x14ac:dyDescent="0.2">
      <c r="A571" s="1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x14ac:dyDescent="0.2">
      <c r="A572" s="1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x14ac:dyDescent="0.2">
      <c r="A573" s="1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x14ac:dyDescent="0.2">
      <c r="A574" s="1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x14ac:dyDescent="0.2">
      <c r="A575" s="1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x14ac:dyDescent="0.2">
      <c r="A576" s="1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x14ac:dyDescent="0.2">
      <c r="A577" s="1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x14ac:dyDescent="0.2">
      <c r="A578" s="1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x14ac:dyDescent="0.2">
      <c r="A579" s="1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x14ac:dyDescent="0.2">
      <c r="A580" s="1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x14ac:dyDescent="0.2">
      <c r="A581" s="1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x14ac:dyDescent="0.2">
      <c r="A582" s="1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x14ac:dyDescent="0.2">
      <c r="A583" s="1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x14ac:dyDescent="0.2">
      <c r="A584" s="1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x14ac:dyDescent="0.2">
      <c r="A585" s="1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x14ac:dyDescent="0.2">
      <c r="A586" s="1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x14ac:dyDescent="0.2">
      <c r="A587" s="1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x14ac:dyDescent="0.2">
      <c r="A588" s="1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x14ac:dyDescent="0.2">
      <c r="A589" s="1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x14ac:dyDescent="0.2">
      <c r="A590" s="1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x14ac:dyDescent="0.2">
      <c r="A591" s="1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x14ac:dyDescent="0.2">
      <c r="A592" s="1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x14ac:dyDescent="0.2">
      <c r="A593" s="1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x14ac:dyDescent="0.2">
      <c r="A594" s="1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x14ac:dyDescent="0.2">
      <c r="A595" s="1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x14ac:dyDescent="0.2">
      <c r="A596" s="1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x14ac:dyDescent="0.2">
      <c r="A597" s="1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x14ac:dyDescent="0.2">
      <c r="A598" s="1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x14ac:dyDescent="0.2">
      <c r="A599" s="1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x14ac:dyDescent="0.2">
      <c r="A600" s="1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x14ac:dyDescent="0.2">
      <c r="A601" s="1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x14ac:dyDescent="0.2">
      <c r="A602" s="1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x14ac:dyDescent="0.2">
      <c r="A603" s="1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x14ac:dyDescent="0.2">
      <c r="A604" s="1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x14ac:dyDescent="0.2">
      <c r="A605" s="1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x14ac:dyDescent="0.2">
      <c r="A606" s="1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x14ac:dyDescent="0.2">
      <c r="A607" s="1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x14ac:dyDescent="0.2">
      <c r="A608" s="1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x14ac:dyDescent="0.2">
      <c r="A609" s="1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x14ac:dyDescent="0.2">
      <c r="A610" s="1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x14ac:dyDescent="0.2">
      <c r="A611" s="1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x14ac:dyDescent="0.2">
      <c r="A612" s="1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x14ac:dyDescent="0.2">
      <c r="A613" s="1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x14ac:dyDescent="0.2">
      <c r="A614" s="1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x14ac:dyDescent="0.2">
      <c r="A615" s="1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x14ac:dyDescent="0.2">
      <c r="A616" s="1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x14ac:dyDescent="0.2">
      <c r="A617" s="1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x14ac:dyDescent="0.2">
      <c r="A618" s="1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x14ac:dyDescent="0.2">
      <c r="A619" s="1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x14ac:dyDescent="0.2">
      <c r="A620" s="1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x14ac:dyDescent="0.2">
      <c r="A621" s="1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x14ac:dyDescent="0.2">
      <c r="A622" s="1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x14ac:dyDescent="0.2">
      <c r="A623" s="1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x14ac:dyDescent="0.2">
      <c r="A624" s="1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x14ac:dyDescent="0.2">
      <c r="A625" s="1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x14ac:dyDescent="0.2">
      <c r="A626" s="1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x14ac:dyDescent="0.2">
      <c r="A627" s="1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x14ac:dyDescent="0.2">
      <c r="A628" s="1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x14ac:dyDescent="0.2">
      <c r="A629" s="1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x14ac:dyDescent="0.2">
      <c r="A630" s="1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x14ac:dyDescent="0.2">
      <c r="A631" s="1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x14ac:dyDescent="0.2">
      <c r="A632" s="1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x14ac:dyDescent="0.2">
      <c r="A633" s="1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x14ac:dyDescent="0.2">
      <c r="A634" s="1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x14ac:dyDescent="0.2">
      <c r="A635" s="1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x14ac:dyDescent="0.2">
      <c r="A636" s="1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x14ac:dyDescent="0.2">
      <c r="A637" s="1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x14ac:dyDescent="0.2">
      <c r="A638" s="1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x14ac:dyDescent="0.2">
      <c r="A639" s="1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x14ac:dyDescent="0.2">
      <c r="A640" s="1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x14ac:dyDescent="0.2">
      <c r="A641" s="1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x14ac:dyDescent="0.2">
      <c r="A642" s="1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x14ac:dyDescent="0.2">
      <c r="A643" s="1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x14ac:dyDescent="0.2">
      <c r="A644" s="1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x14ac:dyDescent="0.2">
      <c r="A645" s="1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x14ac:dyDescent="0.2">
      <c r="A646" s="1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x14ac:dyDescent="0.2">
      <c r="A647" s="1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x14ac:dyDescent="0.2">
      <c r="A648" s="1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x14ac:dyDescent="0.2">
      <c r="A649" s="1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x14ac:dyDescent="0.2">
      <c r="A650" s="1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x14ac:dyDescent="0.2">
      <c r="A651" s="1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x14ac:dyDescent="0.2">
      <c r="A652" s="1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x14ac:dyDescent="0.2">
      <c r="A653" s="1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x14ac:dyDescent="0.2">
      <c r="A654" s="1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x14ac:dyDescent="0.2">
      <c r="A655" s="1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x14ac:dyDescent="0.2">
      <c r="A656" s="1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x14ac:dyDescent="0.2">
      <c r="A657" s="1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x14ac:dyDescent="0.2">
      <c r="A658" s="1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x14ac:dyDescent="0.2">
      <c r="A659" s="1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x14ac:dyDescent="0.2">
      <c r="A660" s="1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x14ac:dyDescent="0.2">
      <c r="A661" s="1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x14ac:dyDescent="0.2">
      <c r="A662" s="1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x14ac:dyDescent="0.2">
      <c r="A663" s="1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x14ac:dyDescent="0.2">
      <c r="A664" s="1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x14ac:dyDescent="0.2">
      <c r="A665" s="1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x14ac:dyDescent="0.2">
      <c r="A666" s="1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x14ac:dyDescent="0.2">
      <c r="A667" s="1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x14ac:dyDescent="0.2">
      <c r="A668" s="1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x14ac:dyDescent="0.2">
      <c r="A669" s="1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x14ac:dyDescent="0.2">
      <c r="A670" s="1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x14ac:dyDescent="0.2">
      <c r="A671" s="1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x14ac:dyDescent="0.2">
      <c r="A672" s="1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x14ac:dyDescent="0.2">
      <c r="A673" s="1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x14ac:dyDescent="0.2">
      <c r="A674" s="1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x14ac:dyDescent="0.2">
      <c r="A675" s="1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x14ac:dyDescent="0.2">
      <c r="A676" s="1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x14ac:dyDescent="0.2">
      <c r="A677" s="1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x14ac:dyDescent="0.2">
      <c r="A678" s="1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x14ac:dyDescent="0.2">
      <c r="A679" s="1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x14ac:dyDescent="0.2">
      <c r="A680" s="1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x14ac:dyDescent="0.2">
      <c r="A681" s="1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x14ac:dyDescent="0.2">
      <c r="A682" s="1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x14ac:dyDescent="0.2">
      <c r="A683" s="1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x14ac:dyDescent="0.2">
      <c r="A684" s="1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x14ac:dyDescent="0.2">
      <c r="A685" s="1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x14ac:dyDescent="0.2">
      <c r="A686" s="1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x14ac:dyDescent="0.2">
      <c r="A687" s="1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x14ac:dyDescent="0.2">
      <c r="A688" s="1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x14ac:dyDescent="0.2">
      <c r="A689" s="1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x14ac:dyDescent="0.2">
      <c r="A690" s="1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x14ac:dyDescent="0.2">
      <c r="A691" s="1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x14ac:dyDescent="0.2">
      <c r="A692" s="1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x14ac:dyDescent="0.2">
      <c r="A693" s="1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x14ac:dyDescent="0.2">
      <c r="A694" s="1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x14ac:dyDescent="0.2">
      <c r="A695" s="1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x14ac:dyDescent="0.2">
      <c r="A696" s="1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x14ac:dyDescent="0.2">
      <c r="A697" s="1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x14ac:dyDescent="0.2">
      <c r="A698" s="1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x14ac:dyDescent="0.2">
      <c r="A699" s="1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x14ac:dyDescent="0.2">
      <c r="A700" s="1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x14ac:dyDescent="0.2">
      <c r="A701" s="1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x14ac:dyDescent="0.2">
      <c r="A702" s="1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x14ac:dyDescent="0.2">
      <c r="A703" s="1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x14ac:dyDescent="0.2">
      <c r="A704" s="1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x14ac:dyDescent="0.2">
      <c r="A705" s="1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x14ac:dyDescent="0.2">
      <c r="A706" s="1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x14ac:dyDescent="0.2">
      <c r="A707" s="1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x14ac:dyDescent="0.2">
      <c r="A708" s="1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x14ac:dyDescent="0.2">
      <c r="A709" s="1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x14ac:dyDescent="0.2">
      <c r="A710" s="1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x14ac:dyDescent="0.2">
      <c r="A711" s="1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x14ac:dyDescent="0.2">
      <c r="A712" s="1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x14ac:dyDescent="0.2">
      <c r="A713" s="1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x14ac:dyDescent="0.2">
      <c r="A714" s="1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x14ac:dyDescent="0.2">
      <c r="A715" s="1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x14ac:dyDescent="0.2">
      <c r="A716" s="1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x14ac:dyDescent="0.2">
      <c r="A717" s="1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x14ac:dyDescent="0.2">
      <c r="A718" s="1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x14ac:dyDescent="0.2">
      <c r="A719" s="1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x14ac:dyDescent="0.2">
      <c r="A720" s="1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x14ac:dyDescent="0.2">
      <c r="A721" s="1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x14ac:dyDescent="0.2">
      <c r="A722" s="1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x14ac:dyDescent="0.2">
      <c r="A723" s="1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x14ac:dyDescent="0.2">
      <c r="A724" s="1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x14ac:dyDescent="0.2">
      <c r="A725" s="1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x14ac:dyDescent="0.2">
      <c r="A726" s="1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x14ac:dyDescent="0.2">
      <c r="A727" s="1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x14ac:dyDescent="0.2">
      <c r="A728" s="1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x14ac:dyDescent="0.2">
      <c r="A729" s="1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x14ac:dyDescent="0.2">
      <c r="A730" s="1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x14ac:dyDescent="0.2">
      <c r="A731" s="1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x14ac:dyDescent="0.2">
      <c r="A732" s="1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x14ac:dyDescent="0.2">
      <c r="A733" s="1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x14ac:dyDescent="0.2">
      <c r="A734" s="1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x14ac:dyDescent="0.2">
      <c r="A735" s="1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x14ac:dyDescent="0.2">
      <c r="A736" s="1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x14ac:dyDescent="0.2">
      <c r="A737" s="1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x14ac:dyDescent="0.2">
      <c r="A738" s="1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x14ac:dyDescent="0.2">
      <c r="A739" s="1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x14ac:dyDescent="0.2">
      <c r="A740" s="1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x14ac:dyDescent="0.2">
      <c r="A741" s="1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x14ac:dyDescent="0.2">
      <c r="A742" s="1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x14ac:dyDescent="0.2">
      <c r="A743" s="1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x14ac:dyDescent="0.2">
      <c r="A744" s="1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x14ac:dyDescent="0.2">
      <c r="A745" s="1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x14ac:dyDescent="0.2">
      <c r="A746" s="1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x14ac:dyDescent="0.2">
      <c r="A747" s="1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x14ac:dyDescent="0.2">
      <c r="A748" s="1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x14ac:dyDescent="0.2">
      <c r="A749" s="1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x14ac:dyDescent="0.2">
      <c r="A750" s="1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x14ac:dyDescent="0.2">
      <c r="A751" s="1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x14ac:dyDescent="0.2">
      <c r="A752" s="1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x14ac:dyDescent="0.2">
      <c r="A753" s="1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x14ac:dyDescent="0.2">
      <c r="A754" s="1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x14ac:dyDescent="0.2">
      <c r="A755" s="1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x14ac:dyDescent="0.2">
      <c r="A756" s="1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x14ac:dyDescent="0.2">
      <c r="A757" s="1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x14ac:dyDescent="0.2">
      <c r="A758" s="1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x14ac:dyDescent="0.2">
      <c r="A759" s="1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x14ac:dyDescent="0.2">
      <c r="A760" s="1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x14ac:dyDescent="0.2">
      <c r="A761" s="1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x14ac:dyDescent="0.2">
      <c r="A762" s="1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x14ac:dyDescent="0.2">
      <c r="A763" s="1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x14ac:dyDescent="0.2">
      <c r="A764" s="1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x14ac:dyDescent="0.2">
      <c r="A765" s="1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x14ac:dyDescent="0.2">
      <c r="A766" s="1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x14ac:dyDescent="0.2">
      <c r="A767" s="1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x14ac:dyDescent="0.2">
      <c r="A768" s="1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x14ac:dyDescent="0.2">
      <c r="A769" s="1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x14ac:dyDescent="0.2">
      <c r="A770" s="1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x14ac:dyDescent="0.2">
      <c r="A771" s="1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x14ac:dyDescent="0.2">
      <c r="A772" s="1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x14ac:dyDescent="0.2">
      <c r="A773" s="1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x14ac:dyDescent="0.2">
      <c r="A774" s="1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x14ac:dyDescent="0.2">
      <c r="A775" s="1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x14ac:dyDescent="0.2">
      <c r="A776" s="1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x14ac:dyDescent="0.2">
      <c r="A777" s="1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x14ac:dyDescent="0.2">
      <c r="A778" s="1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x14ac:dyDescent="0.2">
      <c r="A779" s="1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x14ac:dyDescent="0.2">
      <c r="A780" s="1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x14ac:dyDescent="0.2">
      <c r="A781" s="1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x14ac:dyDescent="0.2">
      <c r="A782" s="1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x14ac:dyDescent="0.2">
      <c r="A783" s="1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x14ac:dyDescent="0.2">
      <c r="A784" s="1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x14ac:dyDescent="0.2">
      <c r="A785" s="1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x14ac:dyDescent="0.2">
      <c r="A786" s="1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x14ac:dyDescent="0.2">
      <c r="A787" s="1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x14ac:dyDescent="0.2">
      <c r="A788" s="1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x14ac:dyDescent="0.2">
      <c r="A789" s="1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x14ac:dyDescent="0.2">
      <c r="A790" s="1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x14ac:dyDescent="0.2">
      <c r="A791" s="1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x14ac:dyDescent="0.2">
      <c r="A792" s="1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x14ac:dyDescent="0.2">
      <c r="A793" s="1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x14ac:dyDescent="0.2">
      <c r="A794" s="1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x14ac:dyDescent="0.2">
      <c r="A795" s="1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x14ac:dyDescent="0.2">
      <c r="A796" s="1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x14ac:dyDescent="0.2">
      <c r="A797" s="1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x14ac:dyDescent="0.2">
      <c r="A798" s="1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x14ac:dyDescent="0.2">
      <c r="A799" s="1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x14ac:dyDescent="0.2">
      <c r="A800" s="1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x14ac:dyDescent="0.2">
      <c r="A801" s="1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x14ac:dyDescent="0.2">
      <c r="A802" s="1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x14ac:dyDescent="0.2">
      <c r="A803" s="1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x14ac:dyDescent="0.2">
      <c r="A804" s="1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x14ac:dyDescent="0.2">
      <c r="A805" s="1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x14ac:dyDescent="0.2">
      <c r="A806" s="1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x14ac:dyDescent="0.2">
      <c r="A807" s="1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x14ac:dyDescent="0.2">
      <c r="A808" s="1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x14ac:dyDescent="0.2">
      <c r="A809" s="1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x14ac:dyDescent="0.2">
      <c r="A810" s="1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x14ac:dyDescent="0.2">
      <c r="A811" s="1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x14ac:dyDescent="0.2">
      <c r="A812" s="1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x14ac:dyDescent="0.2">
      <c r="A813" s="1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x14ac:dyDescent="0.2">
      <c r="A814" s="1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x14ac:dyDescent="0.2">
      <c r="A815" s="1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x14ac:dyDescent="0.2">
      <c r="A816" s="1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x14ac:dyDescent="0.2">
      <c r="A817" s="1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x14ac:dyDescent="0.2">
      <c r="A818" s="1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x14ac:dyDescent="0.2">
      <c r="A819" s="1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x14ac:dyDescent="0.2">
      <c r="A820" s="1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x14ac:dyDescent="0.2">
      <c r="A821" s="1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x14ac:dyDescent="0.2">
      <c r="A822" s="1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x14ac:dyDescent="0.2">
      <c r="A823" s="1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x14ac:dyDescent="0.2">
      <c r="A824" s="1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x14ac:dyDescent="0.2">
      <c r="A825" s="1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x14ac:dyDescent="0.2">
      <c r="A826" s="1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x14ac:dyDescent="0.2">
      <c r="A827" s="1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x14ac:dyDescent="0.2">
      <c r="A828" s="1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x14ac:dyDescent="0.2">
      <c r="A829" s="1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x14ac:dyDescent="0.2">
      <c r="A830" s="1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x14ac:dyDescent="0.2">
      <c r="A831" s="1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x14ac:dyDescent="0.2">
      <c r="A832" s="1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x14ac:dyDescent="0.2">
      <c r="A833" s="1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x14ac:dyDescent="0.2">
      <c r="A834" s="1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x14ac:dyDescent="0.2">
      <c r="A835" s="1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x14ac:dyDescent="0.2">
      <c r="A836" s="1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x14ac:dyDescent="0.2">
      <c r="A837" s="1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x14ac:dyDescent="0.2">
      <c r="A838" s="1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x14ac:dyDescent="0.2">
      <c r="A839" s="1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x14ac:dyDescent="0.2">
      <c r="A840" s="1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x14ac:dyDescent="0.2">
      <c r="A841" s="1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x14ac:dyDescent="0.2">
      <c r="A842" s="1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x14ac:dyDescent="0.2">
      <c r="A843" s="1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x14ac:dyDescent="0.2">
      <c r="A844" s="1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x14ac:dyDescent="0.2">
      <c r="A845" s="1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x14ac:dyDescent="0.2">
      <c r="A846" s="1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x14ac:dyDescent="0.2">
      <c r="A847" s="1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x14ac:dyDescent="0.2">
      <c r="A848" s="1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x14ac:dyDescent="0.2">
      <c r="A849" s="1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x14ac:dyDescent="0.2">
      <c r="A850" s="1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x14ac:dyDescent="0.2">
      <c r="A851" s="1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x14ac:dyDescent="0.2">
      <c r="A852" s="1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x14ac:dyDescent="0.2">
      <c r="A853" s="1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x14ac:dyDescent="0.2">
      <c r="A854" s="1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x14ac:dyDescent="0.2">
      <c r="A855" s="1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x14ac:dyDescent="0.2">
      <c r="A856" s="1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x14ac:dyDescent="0.2">
      <c r="A857" s="1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x14ac:dyDescent="0.2">
      <c r="A858" s="1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x14ac:dyDescent="0.2">
      <c r="A859" s="1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x14ac:dyDescent="0.2">
      <c r="A860" s="1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x14ac:dyDescent="0.2">
      <c r="A861" s="1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x14ac:dyDescent="0.2">
      <c r="A862" s="1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x14ac:dyDescent="0.2">
      <c r="A863" s="1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x14ac:dyDescent="0.2">
      <c r="A864" s="1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x14ac:dyDescent="0.2">
      <c r="A865" s="1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x14ac:dyDescent="0.2">
      <c r="A866" s="1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x14ac:dyDescent="0.2">
      <c r="A867" s="1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x14ac:dyDescent="0.2">
      <c r="A868" s="1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x14ac:dyDescent="0.2">
      <c r="A869" s="1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x14ac:dyDescent="0.2">
      <c r="A870" s="1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x14ac:dyDescent="0.2">
      <c r="A871" s="1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x14ac:dyDescent="0.2">
      <c r="A872" s="1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x14ac:dyDescent="0.2">
      <c r="A873" s="1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x14ac:dyDescent="0.2">
      <c r="A874" s="1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x14ac:dyDescent="0.2">
      <c r="A875" s="1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x14ac:dyDescent="0.2">
      <c r="A876" s="1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x14ac:dyDescent="0.2">
      <c r="A877" s="1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x14ac:dyDescent="0.2">
      <c r="A878" s="1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x14ac:dyDescent="0.2">
      <c r="A879" s="1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x14ac:dyDescent="0.2">
      <c r="A880" s="1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x14ac:dyDescent="0.2">
      <c r="A881" s="1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x14ac:dyDescent="0.2">
      <c r="A882" s="1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x14ac:dyDescent="0.2">
      <c r="A883" s="1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x14ac:dyDescent="0.2">
      <c r="A884" s="1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x14ac:dyDescent="0.2">
      <c r="A885" s="1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x14ac:dyDescent="0.2">
      <c r="A886" s="1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x14ac:dyDescent="0.2">
      <c r="A887" s="1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x14ac:dyDescent="0.2">
      <c r="A888" s="1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x14ac:dyDescent="0.2">
      <c r="A889" s="1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x14ac:dyDescent="0.2">
      <c r="A890" s="1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x14ac:dyDescent="0.2">
      <c r="A891" s="1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x14ac:dyDescent="0.2">
      <c r="A892" s="1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x14ac:dyDescent="0.2">
      <c r="A893" s="1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x14ac:dyDescent="0.2">
      <c r="A894" s="1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x14ac:dyDescent="0.2">
      <c r="A895" s="1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x14ac:dyDescent="0.2">
      <c r="A896" s="1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x14ac:dyDescent="0.2">
      <c r="A897" s="1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x14ac:dyDescent="0.2">
      <c r="A898" s="1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x14ac:dyDescent="0.2">
      <c r="A899" s="1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x14ac:dyDescent="0.2">
      <c r="A900" s="1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x14ac:dyDescent="0.2">
      <c r="A901" s="1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x14ac:dyDescent="0.2">
      <c r="A902" s="1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x14ac:dyDescent="0.2">
      <c r="A903" s="1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x14ac:dyDescent="0.2">
      <c r="A904" s="1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x14ac:dyDescent="0.2">
      <c r="A905" s="1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x14ac:dyDescent="0.2">
      <c r="A906" s="1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x14ac:dyDescent="0.2">
      <c r="A907" s="1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x14ac:dyDescent="0.2">
      <c r="A908" s="1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x14ac:dyDescent="0.2">
      <c r="A909" s="1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x14ac:dyDescent="0.2">
      <c r="A910" s="1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x14ac:dyDescent="0.2">
      <c r="A911" s="1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x14ac:dyDescent="0.2">
      <c r="A912" s="1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x14ac:dyDescent="0.2">
      <c r="A913" s="1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x14ac:dyDescent="0.2">
      <c r="A914" s="1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x14ac:dyDescent="0.2">
      <c r="A915" s="1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x14ac:dyDescent="0.2">
      <c r="A916" s="1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x14ac:dyDescent="0.2">
      <c r="A917" s="1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x14ac:dyDescent="0.2">
      <c r="A918" s="1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x14ac:dyDescent="0.2">
      <c r="A919" s="1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x14ac:dyDescent="0.2">
      <c r="A920" s="1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x14ac:dyDescent="0.2">
      <c r="A921" s="1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x14ac:dyDescent="0.2">
      <c r="A922" s="1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x14ac:dyDescent="0.2">
      <c r="A923" s="1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x14ac:dyDescent="0.2">
      <c r="A924" s="1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x14ac:dyDescent="0.2">
      <c r="A925" s="1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x14ac:dyDescent="0.2">
      <c r="A926" s="1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x14ac:dyDescent="0.2">
      <c r="A927" s="1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x14ac:dyDescent="0.2">
      <c r="A928" s="1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x14ac:dyDescent="0.2">
      <c r="A929" s="1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x14ac:dyDescent="0.2">
      <c r="A930" s="1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x14ac:dyDescent="0.2">
      <c r="A931" s="1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x14ac:dyDescent="0.2">
      <c r="A932" s="1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x14ac:dyDescent="0.2">
      <c r="A933" s="1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x14ac:dyDescent="0.2">
      <c r="A934" s="1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x14ac:dyDescent="0.2">
      <c r="A935" s="1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x14ac:dyDescent="0.2">
      <c r="A936" s="1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x14ac:dyDescent="0.2">
      <c r="A937" s="1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x14ac:dyDescent="0.2">
      <c r="A938" s="1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x14ac:dyDescent="0.2">
      <c r="A939" s="1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x14ac:dyDescent="0.2">
      <c r="A940" s="1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x14ac:dyDescent="0.2">
      <c r="A941" s="1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x14ac:dyDescent="0.2">
      <c r="A942" s="1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x14ac:dyDescent="0.2">
      <c r="A943" s="1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x14ac:dyDescent="0.2">
      <c r="A944" s="1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x14ac:dyDescent="0.2">
      <c r="A945" s="1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x14ac:dyDescent="0.2">
      <c r="A946" s="1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x14ac:dyDescent="0.2">
      <c r="A947" s="1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x14ac:dyDescent="0.2">
      <c r="A948" s="1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x14ac:dyDescent="0.2">
      <c r="A949" s="1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x14ac:dyDescent="0.2">
      <c r="A950" s="1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x14ac:dyDescent="0.2">
      <c r="A951" s="1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x14ac:dyDescent="0.2">
      <c r="A952" s="1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x14ac:dyDescent="0.2">
      <c r="A953" s="1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x14ac:dyDescent="0.2">
      <c r="A954" s="1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x14ac:dyDescent="0.2">
      <c r="A955" s="1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x14ac:dyDescent="0.2">
      <c r="A956" s="1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x14ac:dyDescent="0.2">
      <c r="A957" s="1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x14ac:dyDescent="0.2">
      <c r="A958" s="1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x14ac:dyDescent="0.2">
      <c r="A959" s="1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x14ac:dyDescent="0.2">
      <c r="A960" s="1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x14ac:dyDescent="0.2">
      <c r="A961" s="1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x14ac:dyDescent="0.2">
      <c r="A962" s="1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x14ac:dyDescent="0.2">
      <c r="A963" s="1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x14ac:dyDescent="0.2">
      <c r="A964" s="1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x14ac:dyDescent="0.2">
      <c r="A965" s="1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x14ac:dyDescent="0.2">
      <c r="A966" s="1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x14ac:dyDescent="0.2">
      <c r="A967" s="1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x14ac:dyDescent="0.2">
      <c r="A968" s="1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x14ac:dyDescent="0.2">
      <c r="A969" s="1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x14ac:dyDescent="0.2">
      <c r="A970" s="1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x14ac:dyDescent="0.2">
      <c r="A971" s="1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x14ac:dyDescent="0.2">
      <c r="A972" s="1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x14ac:dyDescent="0.2">
      <c r="A973" s="1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x14ac:dyDescent="0.2">
      <c r="A974" s="1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x14ac:dyDescent="0.2">
      <c r="A975" s="1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x14ac:dyDescent="0.2">
      <c r="A976" s="1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x14ac:dyDescent="0.2">
      <c r="A977" s="1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x14ac:dyDescent="0.2">
      <c r="A978" s="1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x14ac:dyDescent="0.2">
      <c r="A979" s="1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x14ac:dyDescent="0.2">
      <c r="A980" s="1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x14ac:dyDescent="0.2">
      <c r="A981" s="1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spans="1:21" x14ac:dyDescent="0.2">
      <c r="A982" s="1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 spans="1:21" x14ac:dyDescent="0.2">
      <c r="A983" s="1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 spans="1:21" x14ac:dyDescent="0.2">
      <c r="A984" s="1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 spans="1:21" x14ac:dyDescent="0.2">
      <c r="A985" s="1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 spans="1:21" x14ac:dyDescent="0.2">
      <c r="A986" s="1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 spans="1:21" x14ac:dyDescent="0.2">
      <c r="A987" s="1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</row>
    <row r="988" spans="1:21" x14ac:dyDescent="0.2">
      <c r="A988" s="1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</row>
    <row r="989" spans="1:21" x14ac:dyDescent="0.2">
      <c r="A989" s="1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</row>
    <row r="990" spans="1:21" x14ac:dyDescent="0.2">
      <c r="A990" s="1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</row>
    <row r="991" spans="1:21" x14ac:dyDescent="0.2">
      <c r="A991" s="1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</row>
    <row r="992" spans="1:21" x14ac:dyDescent="0.2">
      <c r="A992" s="1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</row>
    <row r="993" spans="1:21" x14ac:dyDescent="0.2">
      <c r="A993" s="1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</row>
    <row r="994" spans="1:21" x14ac:dyDescent="0.2">
      <c r="A994" s="1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</row>
    <row r="995" spans="1:21" x14ac:dyDescent="0.2">
      <c r="A995" s="1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</row>
    <row r="996" spans="1:21" x14ac:dyDescent="0.2">
      <c r="A996" s="1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</row>
    <row r="997" spans="1:21" x14ac:dyDescent="0.2">
      <c r="A997" s="1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</row>
    <row r="998" spans="1:21" x14ac:dyDescent="0.2">
      <c r="A998" s="1"/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</row>
    <row r="999" spans="1:21" x14ac:dyDescent="0.2">
      <c r="A999" s="1"/>
      <c r="B999" s="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</row>
    <row r="1000" spans="1:21" x14ac:dyDescent="0.2">
      <c r="A1000" s="1"/>
      <c r="B1000" s="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</row>
    <row r="1001" spans="1:21" x14ac:dyDescent="0.2">
      <c r="A1001" s="1"/>
      <c r="B1001" s="2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</row>
    <row r="1002" spans="1:21" x14ac:dyDescent="0.2">
      <c r="A1002" s="1"/>
      <c r="B1002" s="2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</row>
    <row r="1003" spans="1:21" x14ac:dyDescent="0.2">
      <c r="A1003" s="1"/>
      <c r="B1003" s="2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</row>
    <row r="1004" spans="1:21" x14ac:dyDescent="0.2">
      <c r="A1004" s="1"/>
      <c r="B1004" s="2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</row>
    <row r="1005" spans="1:21" x14ac:dyDescent="0.2">
      <c r="A1005" s="1"/>
      <c r="B1005" s="2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</row>
  </sheetData>
  <mergeCells count="15">
    <mergeCell ref="A39:C39"/>
    <mergeCell ref="D2:O2"/>
    <mergeCell ref="A4:A8"/>
    <mergeCell ref="B4:B8"/>
    <mergeCell ref="A9:C9"/>
    <mergeCell ref="A10:A27"/>
    <mergeCell ref="B10:B12"/>
    <mergeCell ref="B13:B17"/>
    <mergeCell ref="B25:B27"/>
    <mergeCell ref="B18:B21"/>
    <mergeCell ref="B22:B23"/>
    <mergeCell ref="A28:A38"/>
    <mergeCell ref="B28:B30"/>
    <mergeCell ref="B32:B33"/>
    <mergeCell ref="B35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982"/>
  <sheetViews>
    <sheetView tabSelected="1" workbookViewId="0">
      <selection activeCell="E11" sqref="E11"/>
    </sheetView>
  </sheetViews>
  <sheetFormatPr baseColWidth="10" defaultColWidth="12.5703125" defaultRowHeight="15.75" customHeight="1" x14ac:dyDescent="0.2"/>
  <cols>
    <col min="1" max="1" width="18.140625" customWidth="1"/>
    <col min="2" max="2" width="17.5703125" customWidth="1"/>
  </cols>
  <sheetData>
    <row r="1" spans="1:13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2.75" x14ac:dyDescent="0.2">
      <c r="A2" s="1"/>
      <c r="B2" s="2"/>
      <c r="C2" s="17">
        <v>2022</v>
      </c>
      <c r="D2" s="18">
        <v>2023</v>
      </c>
      <c r="E2" s="3"/>
      <c r="F2" s="3"/>
      <c r="G2" s="3"/>
      <c r="H2" s="3"/>
      <c r="I2" s="3"/>
      <c r="J2" s="3"/>
      <c r="K2" s="3"/>
      <c r="L2" s="3"/>
      <c r="M2" s="3"/>
    </row>
    <row r="3" spans="1:13" ht="12.75" x14ac:dyDescent="0.2">
      <c r="A3" s="48" t="s">
        <v>12</v>
      </c>
      <c r="B3" s="40" t="s">
        <v>13</v>
      </c>
      <c r="C3" s="19">
        <v>15181000</v>
      </c>
      <c r="D3" s="19">
        <v>6207854</v>
      </c>
      <c r="E3" s="3"/>
      <c r="F3" s="3"/>
      <c r="G3" s="3"/>
      <c r="H3" s="3"/>
      <c r="I3" s="3"/>
      <c r="J3" s="3"/>
      <c r="K3" s="3"/>
      <c r="L3" s="3"/>
      <c r="M3" s="3"/>
    </row>
    <row r="4" spans="1:13" ht="12.75" x14ac:dyDescent="0.2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A5" s="28" t="s">
        <v>20</v>
      </c>
      <c r="B5" s="7" t="s">
        <v>21</v>
      </c>
      <c r="C5" s="11">
        <v>1770023</v>
      </c>
      <c r="D5" s="11">
        <v>157100</v>
      </c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26"/>
      <c r="B6" s="13" t="s">
        <v>24</v>
      </c>
      <c r="C6" s="11">
        <v>220000</v>
      </c>
      <c r="D6" s="11">
        <v>229879</v>
      </c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26"/>
      <c r="B7" s="8" t="s">
        <v>37</v>
      </c>
      <c r="C7" s="11">
        <v>759687</v>
      </c>
      <c r="D7" s="11">
        <v>712046</v>
      </c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26"/>
      <c r="B8" s="8" t="s">
        <v>39</v>
      </c>
      <c r="C8" s="11">
        <v>8638500</v>
      </c>
      <c r="D8" s="11">
        <v>4710000</v>
      </c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46" t="s">
        <v>41</v>
      </c>
      <c r="B9" s="43" t="s">
        <v>42</v>
      </c>
      <c r="C9" s="11">
        <v>283760</v>
      </c>
      <c r="D9" s="11">
        <v>309260</v>
      </c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47"/>
      <c r="B10" s="24" t="s">
        <v>18</v>
      </c>
      <c r="C10" s="11">
        <v>2836765</v>
      </c>
      <c r="D10" s="11">
        <v>117810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47"/>
      <c r="B11" s="44" t="s">
        <v>56</v>
      </c>
      <c r="C11" s="11">
        <v>85000</v>
      </c>
      <c r="D11" s="11">
        <v>50000</v>
      </c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47"/>
      <c r="B12" s="44" t="s">
        <v>47</v>
      </c>
      <c r="C12" s="11">
        <v>700353</v>
      </c>
      <c r="D12" s="11">
        <v>349412</v>
      </c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47"/>
      <c r="B13" s="24" t="s">
        <v>27</v>
      </c>
      <c r="C13" s="11">
        <v>85000</v>
      </c>
      <c r="D13" s="11">
        <v>0</v>
      </c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47"/>
      <c r="B14" s="45" t="s">
        <v>51</v>
      </c>
      <c r="C14" s="11">
        <v>1483023</v>
      </c>
      <c r="D14" s="11">
        <v>0</v>
      </c>
      <c r="E14" s="3"/>
      <c r="F14" s="3"/>
      <c r="G14" s="3"/>
      <c r="H14" s="3"/>
      <c r="I14" s="3"/>
      <c r="J14" s="3"/>
      <c r="K14" s="3"/>
      <c r="L14" s="3"/>
      <c r="M14" s="3"/>
    </row>
    <row r="15" spans="1:13" ht="12.75" x14ac:dyDescent="0.2">
      <c r="A15" s="50"/>
      <c r="B15" s="45" t="s">
        <v>39</v>
      </c>
      <c r="C15" s="11">
        <v>200000</v>
      </c>
      <c r="D15" s="11">
        <v>0</v>
      </c>
      <c r="E15" s="3"/>
      <c r="F15" s="3"/>
      <c r="G15" s="3"/>
      <c r="H15" s="3"/>
      <c r="I15" s="3"/>
      <c r="J15" s="3"/>
      <c r="K15" s="3"/>
      <c r="L15" s="3"/>
      <c r="M15" s="3"/>
    </row>
    <row r="16" spans="1:13" ht="12.75" x14ac:dyDescent="0.2">
      <c r="A16" s="51" t="s">
        <v>57</v>
      </c>
      <c r="B16" s="51"/>
      <c r="C16" s="49">
        <f>C3-SUM(C5:C15)</f>
        <v>-1881111</v>
      </c>
      <c r="D16" s="10">
        <f>D3-SUM(D5:D15)</f>
        <v>-427653</v>
      </c>
      <c r="E16" s="3"/>
      <c r="F16" s="3"/>
      <c r="G16" s="3"/>
      <c r="H16" s="3"/>
      <c r="I16" s="3"/>
      <c r="J16" s="3"/>
      <c r="K16" s="3"/>
      <c r="L16" s="3"/>
      <c r="M16" s="3"/>
    </row>
    <row r="17" spans="1:13" ht="12.75" x14ac:dyDescent="0.2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1"/>
      <c r="B18" s="2"/>
      <c r="C18" s="41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1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1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1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1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1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1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A40" s="1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1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A44" s="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">
      <c r="A46" s="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">
      <c r="A48" s="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">
      <c r="A49" s="1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">
      <c r="A50" s="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">
      <c r="A51" s="1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">
      <c r="A59" s="1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">
      <c r="A63" s="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">
      <c r="A64" s="1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">
      <c r="A65" s="1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">
      <c r="A67" s="1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">
      <c r="A68" s="1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1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1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1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1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1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">
      <c r="A74" s="1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">
      <c r="A75" s="1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">
      <c r="A77" s="1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">
      <c r="A79" s="1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">
      <c r="A80" s="1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">
      <c r="A82" s="1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">
      <c r="A85" s="1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">
      <c r="A87" s="1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">
      <c r="A89" s="1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">
      <c r="A90" s="1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">
      <c r="A92" s="1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">
      <c r="A93" s="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">
      <c r="A95" s="1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">
      <c r="A96" s="1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">
      <c r="A98" s="1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">
      <c r="A103" s="1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">
      <c r="A105" s="1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">
      <c r="A106" s="1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">
      <c r="A108" s="1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">
      <c r="A110" s="1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">
      <c r="A111" s="1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1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1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1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1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">
      <c r="A126" s="1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">
      <c r="A128" s="1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">
      <c r="A130" s="1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">
      <c r="A131" s="1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">
      <c r="A133" s="1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">
      <c r="A134" s="1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">
      <c r="A139" s="1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">
      <c r="A142" s="1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">
      <c r="A144" s="1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">
      <c r="A146" s="1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">
      <c r="A169" s="1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">
      <c r="A171" s="1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">
      <c r="A172" s="1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">
      <c r="A174" s="1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">
      <c r="A175" s="1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">
      <c r="A177" s="1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">
      <c r="A178" s="1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">
      <c r="A180" s="1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">
      <c r="A182" s="1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">
      <c r="A183" s="1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">
      <c r="A185" s="1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">
      <c r="A187" s="1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">
      <c r="A188" s="1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">
      <c r="A190" s="1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">
      <c r="A192" s="1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">
      <c r="A193" s="1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">
      <c r="A195" s="1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">
      <c r="A197" s="1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">
      <c r="A198" s="1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">
      <c r="A200" s="1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">
      <c r="A202" s="1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">
      <c r="A203" s="1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">
      <c r="A205" s="1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">
      <c r="A207" s="1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">
      <c r="A208" s="1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">
      <c r="A210" s="1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">
      <c r="A212" s="1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">
      <c r="A213" s="1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">
      <c r="A215" s="1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">
      <c r="A216" s="1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">
      <c r="A218" s="1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">
      <c r="A219" s="1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">
      <c r="A221" s="1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">
      <c r="A222" s="1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">
      <c r="A223" s="1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">
      <c r="A224" s="1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">
      <c r="A225" s="1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">
      <c r="A226" s="1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">
      <c r="A227" s="1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">
      <c r="A228" s="1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">
      <c r="A229" s="1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">
      <c r="A230" s="1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">
      <c r="A231" s="1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">
      <c r="A261" s="1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">
      <c r="A268" s="1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2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2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2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2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2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">
      <c r="A275" s="1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2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2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2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">
      <c r="A279" s="1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">
      <c r="A282" s="1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">
      <c r="A286" s="1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">
      <c r="A289" s="1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">
      <c r="A299" s="1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">
      <c r="A302" s="1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">
      <c r="A305" s="1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">
      <c r="A308" s="1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">
      <c r="A310" s="1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">
      <c r="A311" s="1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">
      <c r="A313" s="1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">
      <c r="A314" s="1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">
      <c r="A317" s="1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">
      <c r="A320" s="1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">
      <c r="A322" s="1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">
      <c r="A325" s="1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">
      <c r="A326" s="1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">
      <c r="A329" s="1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">
      <c r="A333" s="1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">
      <c r="A336" s="1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">
      <c r="A340" s="1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">
      <c r="A343" s="1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">
      <c r="A344" s="1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">
      <c r="A347" s="1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">
      <c r="A348" s="1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">
      <c r="A351" s="1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">
      <c r="A354" s="1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">
      <c r="A358" s="1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">
      <c r="A361" s="1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">
      <c r="A362" s="1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">
      <c r="A365" s="1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">
      <c r="A368" s="1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">
      <c r="A371" s="1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">
      <c r="A372" s="1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">
      <c r="A375" s="1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">
      <c r="A385" s="1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">
      <c r="A387" s="1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">
      <c r="A388" s="1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">
      <c r="A390" s="1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">
      <c r="A391" s="1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">
      <c r="A392" s="1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">
      <c r="A394" s="1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">
      <c r="A415" s="1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">
      <c r="A418" s="1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">
      <c r="A427" s="1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">
      <c r="A434" s="1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">
      <c r="A435" s="1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">
      <c r="A436" s="1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">
      <c r="A437" s="1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">
      <c r="A438" s="1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">
      <c r="A439" s="1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">
      <c r="A440" s="1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">
      <c r="A441" s="1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">
      <c r="A442" s="1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">
      <c r="A443" s="1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">
      <c r="A444" s="1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">
      <c r="A445" s="1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">
      <c r="A446" s="1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">
      <c r="A447" s="1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">
      <c r="A448" s="1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x14ac:dyDescent="0.2">
      <c r="A449" s="1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x14ac:dyDescent="0.2">
      <c r="A450" s="1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x14ac:dyDescent="0.2">
      <c r="A451" s="1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x14ac:dyDescent="0.2">
      <c r="A452" s="1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x14ac:dyDescent="0.2">
      <c r="A453" s="1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x14ac:dyDescent="0.2">
      <c r="A454" s="1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x14ac:dyDescent="0.2">
      <c r="A455" s="1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x14ac:dyDescent="0.2">
      <c r="A456" s="1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x14ac:dyDescent="0.2">
      <c r="A457" s="1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x14ac:dyDescent="0.2">
      <c r="A458" s="1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x14ac:dyDescent="0.2">
      <c r="A459" s="1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x14ac:dyDescent="0.2">
      <c r="A460" s="1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x14ac:dyDescent="0.2">
      <c r="A461" s="1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x14ac:dyDescent="0.2">
      <c r="A462" s="1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x14ac:dyDescent="0.2">
      <c r="A463" s="1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x14ac:dyDescent="0.2">
      <c r="A464" s="1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x14ac:dyDescent="0.2">
      <c r="A465" s="1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x14ac:dyDescent="0.2">
      <c r="A466" s="1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x14ac:dyDescent="0.2">
      <c r="A467" s="1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x14ac:dyDescent="0.2">
      <c r="A468" s="1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x14ac:dyDescent="0.2">
      <c r="A469" s="1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x14ac:dyDescent="0.2">
      <c r="A470" s="1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x14ac:dyDescent="0.2">
      <c r="A471" s="1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x14ac:dyDescent="0.2">
      <c r="A472" s="1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x14ac:dyDescent="0.2">
      <c r="A473" s="1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x14ac:dyDescent="0.2">
      <c r="A474" s="1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x14ac:dyDescent="0.2">
      <c r="A475" s="1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x14ac:dyDescent="0.2">
      <c r="A476" s="1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x14ac:dyDescent="0.2">
      <c r="A477" s="1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x14ac:dyDescent="0.2">
      <c r="A478" s="1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x14ac:dyDescent="0.2">
      <c r="A479" s="1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x14ac:dyDescent="0.2">
      <c r="A480" s="1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x14ac:dyDescent="0.2">
      <c r="A481" s="1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x14ac:dyDescent="0.2">
      <c r="A482" s="1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x14ac:dyDescent="0.2">
      <c r="A483" s="1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x14ac:dyDescent="0.2">
      <c r="A484" s="1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x14ac:dyDescent="0.2">
      <c r="A485" s="1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x14ac:dyDescent="0.2">
      <c r="A486" s="1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x14ac:dyDescent="0.2">
      <c r="A487" s="1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x14ac:dyDescent="0.2">
      <c r="A488" s="1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x14ac:dyDescent="0.2">
      <c r="A489" s="1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x14ac:dyDescent="0.2">
      <c r="A490" s="1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x14ac:dyDescent="0.2">
      <c r="A491" s="1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x14ac:dyDescent="0.2">
      <c r="A492" s="1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x14ac:dyDescent="0.2">
      <c r="A493" s="1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x14ac:dyDescent="0.2">
      <c r="A494" s="1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x14ac:dyDescent="0.2">
      <c r="A495" s="1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x14ac:dyDescent="0.2">
      <c r="A496" s="1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x14ac:dyDescent="0.2">
      <c r="A497" s="1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x14ac:dyDescent="0.2">
      <c r="A498" s="1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x14ac:dyDescent="0.2">
      <c r="A499" s="1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x14ac:dyDescent="0.2">
      <c r="A500" s="1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x14ac:dyDescent="0.2">
      <c r="A501" s="1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x14ac:dyDescent="0.2">
      <c r="A502" s="1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x14ac:dyDescent="0.2">
      <c r="A503" s="1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x14ac:dyDescent="0.2">
      <c r="A504" s="1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x14ac:dyDescent="0.2">
      <c r="A505" s="1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x14ac:dyDescent="0.2">
      <c r="A506" s="1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x14ac:dyDescent="0.2">
      <c r="A507" s="1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x14ac:dyDescent="0.2">
      <c r="A508" s="1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x14ac:dyDescent="0.2">
      <c r="A509" s="1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x14ac:dyDescent="0.2">
      <c r="A510" s="1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x14ac:dyDescent="0.2">
      <c r="A511" s="1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x14ac:dyDescent="0.2">
      <c r="A512" s="1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x14ac:dyDescent="0.2">
      <c r="A513" s="1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x14ac:dyDescent="0.2">
      <c r="A514" s="1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x14ac:dyDescent="0.2">
      <c r="A515" s="1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x14ac:dyDescent="0.2">
      <c r="A516" s="1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x14ac:dyDescent="0.2">
      <c r="A517" s="1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x14ac:dyDescent="0.2">
      <c r="A518" s="1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x14ac:dyDescent="0.2">
      <c r="A519" s="1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x14ac:dyDescent="0.2">
      <c r="A520" s="1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x14ac:dyDescent="0.2">
      <c r="A521" s="1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x14ac:dyDescent="0.2">
      <c r="A522" s="1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x14ac:dyDescent="0.2">
      <c r="A523" s="1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x14ac:dyDescent="0.2">
      <c r="A524" s="1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x14ac:dyDescent="0.2">
      <c r="A525" s="1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x14ac:dyDescent="0.2">
      <c r="A526" s="1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x14ac:dyDescent="0.2">
      <c r="A527" s="1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x14ac:dyDescent="0.2">
      <c r="A528" s="1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x14ac:dyDescent="0.2">
      <c r="A529" s="1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x14ac:dyDescent="0.2">
      <c r="A530" s="1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x14ac:dyDescent="0.2">
      <c r="A531" s="1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x14ac:dyDescent="0.2">
      <c r="A532" s="1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x14ac:dyDescent="0.2">
      <c r="A533" s="1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x14ac:dyDescent="0.2">
      <c r="A534" s="1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x14ac:dyDescent="0.2">
      <c r="A535" s="1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x14ac:dyDescent="0.2">
      <c r="A536" s="1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x14ac:dyDescent="0.2">
      <c r="A537" s="1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x14ac:dyDescent="0.2">
      <c r="A538" s="1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x14ac:dyDescent="0.2">
      <c r="A539" s="1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x14ac:dyDescent="0.2">
      <c r="A540" s="1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x14ac:dyDescent="0.2">
      <c r="A541" s="1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x14ac:dyDescent="0.2">
      <c r="A542" s="1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x14ac:dyDescent="0.2">
      <c r="A543" s="1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x14ac:dyDescent="0.2">
      <c r="A544" s="1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x14ac:dyDescent="0.2">
      <c r="A545" s="1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x14ac:dyDescent="0.2">
      <c r="A546" s="1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x14ac:dyDescent="0.2">
      <c r="A547" s="1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x14ac:dyDescent="0.2">
      <c r="A548" s="1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x14ac:dyDescent="0.2">
      <c r="A549" s="1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x14ac:dyDescent="0.2">
      <c r="A550" s="1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x14ac:dyDescent="0.2">
      <c r="A551" s="1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x14ac:dyDescent="0.2">
      <c r="A552" s="1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x14ac:dyDescent="0.2">
      <c r="A553" s="1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x14ac:dyDescent="0.2">
      <c r="A554" s="1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x14ac:dyDescent="0.2">
      <c r="A555" s="1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x14ac:dyDescent="0.2">
      <c r="A556" s="1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x14ac:dyDescent="0.2">
      <c r="A557" s="1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x14ac:dyDescent="0.2">
      <c r="A558" s="1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x14ac:dyDescent="0.2">
      <c r="A559" s="1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x14ac:dyDescent="0.2">
      <c r="A560" s="1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x14ac:dyDescent="0.2">
      <c r="A561" s="1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x14ac:dyDescent="0.2">
      <c r="A562" s="1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x14ac:dyDescent="0.2">
      <c r="A563" s="1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x14ac:dyDescent="0.2">
      <c r="A564" s="1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x14ac:dyDescent="0.2">
      <c r="A565" s="1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x14ac:dyDescent="0.2">
      <c r="A566" s="1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x14ac:dyDescent="0.2">
      <c r="A567" s="1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x14ac:dyDescent="0.2">
      <c r="A568" s="1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x14ac:dyDescent="0.2">
      <c r="A569" s="1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x14ac:dyDescent="0.2">
      <c r="A570" s="1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x14ac:dyDescent="0.2">
      <c r="A571" s="1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x14ac:dyDescent="0.2">
      <c r="A572" s="1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x14ac:dyDescent="0.2">
      <c r="A573" s="1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x14ac:dyDescent="0.2">
      <c r="A574" s="1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x14ac:dyDescent="0.2">
      <c r="A575" s="1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x14ac:dyDescent="0.2">
      <c r="A576" s="1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x14ac:dyDescent="0.2">
      <c r="A577" s="1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x14ac:dyDescent="0.2">
      <c r="A578" s="1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x14ac:dyDescent="0.2">
      <c r="A579" s="1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x14ac:dyDescent="0.2">
      <c r="A580" s="1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x14ac:dyDescent="0.2">
      <c r="A581" s="1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x14ac:dyDescent="0.2">
      <c r="A582" s="1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x14ac:dyDescent="0.2">
      <c r="A583" s="1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x14ac:dyDescent="0.2">
      <c r="A584" s="1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x14ac:dyDescent="0.2">
      <c r="A585" s="1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x14ac:dyDescent="0.2">
      <c r="A586" s="1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x14ac:dyDescent="0.2">
      <c r="A587" s="1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x14ac:dyDescent="0.2">
      <c r="A588" s="1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x14ac:dyDescent="0.2">
      <c r="A589" s="1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x14ac:dyDescent="0.2">
      <c r="A590" s="1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x14ac:dyDescent="0.2">
      <c r="A591" s="1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x14ac:dyDescent="0.2">
      <c r="A592" s="1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x14ac:dyDescent="0.2">
      <c r="A593" s="1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x14ac:dyDescent="0.2">
      <c r="A594" s="1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x14ac:dyDescent="0.2">
      <c r="A595" s="1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x14ac:dyDescent="0.2">
      <c r="A596" s="1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x14ac:dyDescent="0.2">
      <c r="A597" s="1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x14ac:dyDescent="0.2">
      <c r="A598" s="1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x14ac:dyDescent="0.2">
      <c r="A599" s="1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x14ac:dyDescent="0.2">
      <c r="A600" s="1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x14ac:dyDescent="0.2">
      <c r="A601" s="1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x14ac:dyDescent="0.2">
      <c r="A602" s="1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x14ac:dyDescent="0.2">
      <c r="A603" s="1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x14ac:dyDescent="0.2">
      <c r="A604" s="1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x14ac:dyDescent="0.2">
      <c r="A605" s="1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x14ac:dyDescent="0.2">
      <c r="A606" s="1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x14ac:dyDescent="0.2">
      <c r="A607" s="1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x14ac:dyDescent="0.2">
      <c r="A608" s="1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x14ac:dyDescent="0.2">
      <c r="A609" s="1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x14ac:dyDescent="0.2">
      <c r="A610" s="1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x14ac:dyDescent="0.2">
      <c r="A611" s="1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x14ac:dyDescent="0.2">
      <c r="A612" s="1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x14ac:dyDescent="0.2">
      <c r="A613" s="1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x14ac:dyDescent="0.2">
      <c r="A614" s="1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x14ac:dyDescent="0.2">
      <c r="A615" s="1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x14ac:dyDescent="0.2">
      <c r="A616" s="1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x14ac:dyDescent="0.2">
      <c r="A617" s="1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x14ac:dyDescent="0.2">
      <c r="A618" s="1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x14ac:dyDescent="0.2">
      <c r="A619" s="1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x14ac:dyDescent="0.2">
      <c r="A620" s="1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x14ac:dyDescent="0.2">
      <c r="A621" s="1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x14ac:dyDescent="0.2">
      <c r="A622" s="1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x14ac:dyDescent="0.2">
      <c r="A623" s="1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x14ac:dyDescent="0.2">
      <c r="A624" s="1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x14ac:dyDescent="0.2">
      <c r="A625" s="1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x14ac:dyDescent="0.2">
      <c r="A626" s="1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x14ac:dyDescent="0.2">
      <c r="A627" s="1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x14ac:dyDescent="0.2">
      <c r="A628" s="1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x14ac:dyDescent="0.2">
      <c r="A629" s="1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x14ac:dyDescent="0.2">
      <c r="A630" s="1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x14ac:dyDescent="0.2">
      <c r="A631" s="1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x14ac:dyDescent="0.2">
      <c r="A632" s="1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x14ac:dyDescent="0.2">
      <c r="A633" s="1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x14ac:dyDescent="0.2">
      <c r="A634" s="1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x14ac:dyDescent="0.2">
      <c r="A635" s="1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x14ac:dyDescent="0.2">
      <c r="A636" s="1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x14ac:dyDescent="0.2">
      <c r="A637" s="1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x14ac:dyDescent="0.2">
      <c r="A638" s="1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x14ac:dyDescent="0.2">
      <c r="A639" s="1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x14ac:dyDescent="0.2">
      <c r="A640" s="1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x14ac:dyDescent="0.2">
      <c r="A641" s="1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x14ac:dyDescent="0.2">
      <c r="A642" s="1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x14ac:dyDescent="0.2">
      <c r="A643" s="1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x14ac:dyDescent="0.2">
      <c r="A644" s="1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x14ac:dyDescent="0.2">
      <c r="A645" s="1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x14ac:dyDescent="0.2">
      <c r="A646" s="1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x14ac:dyDescent="0.2">
      <c r="A647" s="1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x14ac:dyDescent="0.2">
      <c r="A648" s="1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x14ac:dyDescent="0.2">
      <c r="A649" s="1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x14ac:dyDescent="0.2">
      <c r="A650" s="1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x14ac:dyDescent="0.2">
      <c r="A651" s="1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x14ac:dyDescent="0.2">
      <c r="A652" s="1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x14ac:dyDescent="0.2">
      <c r="A653" s="1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x14ac:dyDescent="0.2">
      <c r="A654" s="1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x14ac:dyDescent="0.2">
      <c r="A655" s="1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x14ac:dyDescent="0.2">
      <c r="A656" s="1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x14ac:dyDescent="0.2">
      <c r="A657" s="1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x14ac:dyDescent="0.2">
      <c r="A658" s="1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x14ac:dyDescent="0.2">
      <c r="A659" s="1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x14ac:dyDescent="0.2">
      <c r="A660" s="1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x14ac:dyDescent="0.2">
      <c r="A661" s="1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x14ac:dyDescent="0.2">
      <c r="A662" s="1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x14ac:dyDescent="0.2">
      <c r="A663" s="1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x14ac:dyDescent="0.2">
      <c r="A664" s="1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x14ac:dyDescent="0.2">
      <c r="A665" s="1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x14ac:dyDescent="0.2">
      <c r="A666" s="1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x14ac:dyDescent="0.2">
      <c r="A667" s="1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x14ac:dyDescent="0.2">
      <c r="A668" s="1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x14ac:dyDescent="0.2">
      <c r="A669" s="1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x14ac:dyDescent="0.2">
      <c r="A670" s="1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x14ac:dyDescent="0.2">
      <c r="A671" s="1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x14ac:dyDescent="0.2">
      <c r="A672" s="1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x14ac:dyDescent="0.2">
      <c r="A673" s="1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x14ac:dyDescent="0.2">
      <c r="A674" s="1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x14ac:dyDescent="0.2">
      <c r="A675" s="1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x14ac:dyDescent="0.2">
      <c r="A676" s="1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x14ac:dyDescent="0.2">
      <c r="A677" s="1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x14ac:dyDescent="0.2">
      <c r="A678" s="1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x14ac:dyDescent="0.2">
      <c r="A679" s="1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x14ac:dyDescent="0.2">
      <c r="A680" s="1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x14ac:dyDescent="0.2">
      <c r="A681" s="1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x14ac:dyDescent="0.2">
      <c r="A682" s="1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x14ac:dyDescent="0.2">
      <c r="A683" s="1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x14ac:dyDescent="0.2">
      <c r="A684" s="1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x14ac:dyDescent="0.2">
      <c r="A685" s="1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x14ac:dyDescent="0.2">
      <c r="A686" s="1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x14ac:dyDescent="0.2">
      <c r="A687" s="1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x14ac:dyDescent="0.2">
      <c r="A688" s="1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x14ac:dyDescent="0.2">
      <c r="A689" s="1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x14ac:dyDescent="0.2">
      <c r="A690" s="1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x14ac:dyDescent="0.2">
      <c r="A691" s="1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x14ac:dyDescent="0.2">
      <c r="A692" s="1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x14ac:dyDescent="0.2">
      <c r="A693" s="1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x14ac:dyDescent="0.2">
      <c r="A694" s="1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x14ac:dyDescent="0.2">
      <c r="A695" s="1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x14ac:dyDescent="0.2">
      <c r="A696" s="1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x14ac:dyDescent="0.2">
      <c r="A697" s="1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x14ac:dyDescent="0.2">
      <c r="A698" s="1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x14ac:dyDescent="0.2">
      <c r="A699" s="1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x14ac:dyDescent="0.2">
      <c r="A700" s="1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x14ac:dyDescent="0.2">
      <c r="A701" s="1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x14ac:dyDescent="0.2">
      <c r="A702" s="1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x14ac:dyDescent="0.2">
      <c r="A703" s="1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x14ac:dyDescent="0.2">
      <c r="A704" s="1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x14ac:dyDescent="0.2">
      <c r="A705" s="1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x14ac:dyDescent="0.2">
      <c r="A706" s="1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x14ac:dyDescent="0.2">
      <c r="A707" s="1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x14ac:dyDescent="0.2">
      <c r="A708" s="1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x14ac:dyDescent="0.2">
      <c r="A709" s="1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x14ac:dyDescent="0.2">
      <c r="A710" s="1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x14ac:dyDescent="0.2">
      <c r="A711" s="1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x14ac:dyDescent="0.2">
      <c r="A712" s="1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x14ac:dyDescent="0.2">
      <c r="A713" s="1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x14ac:dyDescent="0.2">
      <c r="A714" s="1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x14ac:dyDescent="0.2">
      <c r="A715" s="1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x14ac:dyDescent="0.2">
      <c r="A716" s="1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x14ac:dyDescent="0.2">
      <c r="A717" s="1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x14ac:dyDescent="0.2">
      <c r="A718" s="1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x14ac:dyDescent="0.2">
      <c r="A719" s="1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x14ac:dyDescent="0.2">
      <c r="A720" s="1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x14ac:dyDescent="0.2">
      <c r="A721" s="1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x14ac:dyDescent="0.2">
      <c r="A722" s="1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x14ac:dyDescent="0.2">
      <c r="A723" s="1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x14ac:dyDescent="0.2">
      <c r="A724" s="1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x14ac:dyDescent="0.2">
      <c r="A725" s="1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x14ac:dyDescent="0.2">
      <c r="A726" s="1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x14ac:dyDescent="0.2">
      <c r="A727" s="1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x14ac:dyDescent="0.2">
      <c r="A728" s="1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x14ac:dyDescent="0.2">
      <c r="A729" s="1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x14ac:dyDescent="0.2">
      <c r="A730" s="1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x14ac:dyDescent="0.2">
      <c r="A731" s="1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x14ac:dyDescent="0.2">
      <c r="A732" s="1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x14ac:dyDescent="0.2">
      <c r="A733" s="1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x14ac:dyDescent="0.2">
      <c r="A734" s="1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x14ac:dyDescent="0.2">
      <c r="A735" s="1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x14ac:dyDescent="0.2">
      <c r="A736" s="1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x14ac:dyDescent="0.2">
      <c r="A737" s="1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x14ac:dyDescent="0.2">
      <c r="A738" s="1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x14ac:dyDescent="0.2">
      <c r="A739" s="1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x14ac:dyDescent="0.2">
      <c r="A740" s="1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x14ac:dyDescent="0.2">
      <c r="A741" s="1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x14ac:dyDescent="0.2">
      <c r="A742" s="1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x14ac:dyDescent="0.2">
      <c r="A743" s="1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x14ac:dyDescent="0.2">
      <c r="A744" s="1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x14ac:dyDescent="0.2">
      <c r="A745" s="1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x14ac:dyDescent="0.2">
      <c r="A746" s="1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x14ac:dyDescent="0.2">
      <c r="A747" s="1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x14ac:dyDescent="0.2">
      <c r="A748" s="1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x14ac:dyDescent="0.2">
      <c r="A749" s="1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x14ac:dyDescent="0.2">
      <c r="A750" s="1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x14ac:dyDescent="0.2">
      <c r="A751" s="1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x14ac:dyDescent="0.2">
      <c r="A752" s="1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x14ac:dyDescent="0.2">
      <c r="A753" s="1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x14ac:dyDescent="0.2">
      <c r="A754" s="1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x14ac:dyDescent="0.2">
      <c r="A755" s="1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x14ac:dyDescent="0.2">
      <c r="A756" s="1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x14ac:dyDescent="0.2">
      <c r="A757" s="1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x14ac:dyDescent="0.2">
      <c r="A758" s="1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x14ac:dyDescent="0.2">
      <c r="A759" s="1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x14ac:dyDescent="0.2">
      <c r="A760" s="1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x14ac:dyDescent="0.2">
      <c r="A761" s="1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x14ac:dyDescent="0.2">
      <c r="A762" s="1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x14ac:dyDescent="0.2">
      <c r="A763" s="1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x14ac:dyDescent="0.2">
      <c r="A764" s="1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x14ac:dyDescent="0.2">
      <c r="A765" s="1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x14ac:dyDescent="0.2">
      <c r="A766" s="1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x14ac:dyDescent="0.2">
      <c r="A767" s="1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x14ac:dyDescent="0.2">
      <c r="A768" s="1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x14ac:dyDescent="0.2">
      <c r="A769" s="1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x14ac:dyDescent="0.2">
      <c r="A770" s="1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x14ac:dyDescent="0.2">
      <c r="A771" s="1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x14ac:dyDescent="0.2">
      <c r="A772" s="1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x14ac:dyDescent="0.2">
      <c r="A773" s="1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x14ac:dyDescent="0.2">
      <c r="A774" s="1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x14ac:dyDescent="0.2">
      <c r="A775" s="1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x14ac:dyDescent="0.2">
      <c r="A776" s="1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x14ac:dyDescent="0.2">
      <c r="A777" s="1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x14ac:dyDescent="0.2">
      <c r="A778" s="1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x14ac:dyDescent="0.2">
      <c r="A779" s="1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x14ac:dyDescent="0.2">
      <c r="A780" s="1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x14ac:dyDescent="0.2">
      <c r="A781" s="1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x14ac:dyDescent="0.2">
      <c r="A782" s="1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x14ac:dyDescent="0.2">
      <c r="A783" s="1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x14ac:dyDescent="0.2">
      <c r="A784" s="1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x14ac:dyDescent="0.2">
      <c r="A785" s="1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x14ac:dyDescent="0.2">
      <c r="A786" s="1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x14ac:dyDescent="0.2">
      <c r="A787" s="1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x14ac:dyDescent="0.2">
      <c r="A788" s="1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x14ac:dyDescent="0.2">
      <c r="A789" s="1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x14ac:dyDescent="0.2">
      <c r="A790" s="1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x14ac:dyDescent="0.2">
      <c r="A791" s="1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x14ac:dyDescent="0.2">
      <c r="A792" s="1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x14ac:dyDescent="0.2">
      <c r="A793" s="1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x14ac:dyDescent="0.2">
      <c r="A794" s="1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x14ac:dyDescent="0.2">
      <c r="A795" s="1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x14ac:dyDescent="0.2">
      <c r="A796" s="1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x14ac:dyDescent="0.2">
      <c r="A797" s="1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x14ac:dyDescent="0.2">
      <c r="A798" s="1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x14ac:dyDescent="0.2">
      <c r="A799" s="1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x14ac:dyDescent="0.2">
      <c r="A800" s="1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x14ac:dyDescent="0.2">
      <c r="A801" s="1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x14ac:dyDescent="0.2">
      <c r="A802" s="1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x14ac:dyDescent="0.2">
      <c r="A803" s="1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x14ac:dyDescent="0.2">
      <c r="A804" s="1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x14ac:dyDescent="0.2">
      <c r="A805" s="1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x14ac:dyDescent="0.2">
      <c r="A806" s="1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x14ac:dyDescent="0.2">
      <c r="A807" s="1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x14ac:dyDescent="0.2">
      <c r="A808" s="1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x14ac:dyDescent="0.2">
      <c r="A809" s="1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x14ac:dyDescent="0.2">
      <c r="A810" s="1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x14ac:dyDescent="0.2">
      <c r="A811" s="1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x14ac:dyDescent="0.2">
      <c r="A812" s="1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x14ac:dyDescent="0.2">
      <c r="A813" s="1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x14ac:dyDescent="0.2">
      <c r="A814" s="1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x14ac:dyDescent="0.2">
      <c r="A815" s="1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x14ac:dyDescent="0.2">
      <c r="A816" s="1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x14ac:dyDescent="0.2">
      <c r="A817" s="1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x14ac:dyDescent="0.2">
      <c r="A818" s="1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x14ac:dyDescent="0.2">
      <c r="A819" s="1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x14ac:dyDescent="0.2">
      <c r="A820" s="1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x14ac:dyDescent="0.2">
      <c r="A821" s="1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x14ac:dyDescent="0.2">
      <c r="A822" s="1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x14ac:dyDescent="0.2">
      <c r="A823" s="1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x14ac:dyDescent="0.2">
      <c r="A824" s="1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x14ac:dyDescent="0.2">
      <c r="A825" s="1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x14ac:dyDescent="0.2">
      <c r="A826" s="1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x14ac:dyDescent="0.2">
      <c r="A827" s="1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x14ac:dyDescent="0.2">
      <c r="A828" s="1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x14ac:dyDescent="0.2">
      <c r="A829" s="1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x14ac:dyDescent="0.2">
      <c r="A830" s="1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x14ac:dyDescent="0.2">
      <c r="A831" s="1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x14ac:dyDescent="0.2">
      <c r="A832" s="1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x14ac:dyDescent="0.2">
      <c r="A833" s="1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x14ac:dyDescent="0.2">
      <c r="A834" s="1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x14ac:dyDescent="0.2">
      <c r="A835" s="1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x14ac:dyDescent="0.2">
      <c r="A836" s="1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x14ac:dyDescent="0.2">
      <c r="A837" s="1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x14ac:dyDescent="0.2">
      <c r="A838" s="1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x14ac:dyDescent="0.2">
      <c r="A839" s="1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x14ac:dyDescent="0.2">
      <c r="A840" s="1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x14ac:dyDescent="0.2">
      <c r="A841" s="1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x14ac:dyDescent="0.2">
      <c r="A842" s="1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x14ac:dyDescent="0.2">
      <c r="A843" s="1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x14ac:dyDescent="0.2">
      <c r="A844" s="1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x14ac:dyDescent="0.2">
      <c r="A845" s="1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x14ac:dyDescent="0.2">
      <c r="A846" s="1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x14ac:dyDescent="0.2">
      <c r="A847" s="1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x14ac:dyDescent="0.2">
      <c r="A848" s="1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x14ac:dyDescent="0.2">
      <c r="A849" s="1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x14ac:dyDescent="0.2">
      <c r="A850" s="1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x14ac:dyDescent="0.2">
      <c r="A851" s="1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x14ac:dyDescent="0.2">
      <c r="A852" s="1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x14ac:dyDescent="0.2">
      <c r="A853" s="1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x14ac:dyDescent="0.2">
      <c r="A854" s="1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x14ac:dyDescent="0.2">
      <c r="A855" s="1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x14ac:dyDescent="0.2">
      <c r="A856" s="1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x14ac:dyDescent="0.2">
      <c r="A857" s="1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x14ac:dyDescent="0.2">
      <c r="A858" s="1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x14ac:dyDescent="0.2">
      <c r="A859" s="1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x14ac:dyDescent="0.2">
      <c r="A860" s="1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x14ac:dyDescent="0.2">
      <c r="A861" s="1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x14ac:dyDescent="0.2">
      <c r="A862" s="1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x14ac:dyDescent="0.2">
      <c r="A863" s="1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x14ac:dyDescent="0.2">
      <c r="A864" s="1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x14ac:dyDescent="0.2">
      <c r="A865" s="1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x14ac:dyDescent="0.2">
      <c r="A866" s="1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x14ac:dyDescent="0.2">
      <c r="A867" s="1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x14ac:dyDescent="0.2">
      <c r="A868" s="1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x14ac:dyDescent="0.2">
      <c r="A869" s="1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x14ac:dyDescent="0.2">
      <c r="A870" s="1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x14ac:dyDescent="0.2">
      <c r="A871" s="1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x14ac:dyDescent="0.2">
      <c r="A872" s="1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x14ac:dyDescent="0.2">
      <c r="A873" s="1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x14ac:dyDescent="0.2">
      <c r="A874" s="1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x14ac:dyDescent="0.2">
      <c r="A875" s="1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x14ac:dyDescent="0.2">
      <c r="A876" s="1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x14ac:dyDescent="0.2">
      <c r="A877" s="1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x14ac:dyDescent="0.2">
      <c r="A878" s="1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x14ac:dyDescent="0.2">
      <c r="A879" s="1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x14ac:dyDescent="0.2">
      <c r="A880" s="1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x14ac:dyDescent="0.2">
      <c r="A881" s="1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x14ac:dyDescent="0.2">
      <c r="A882" s="1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x14ac:dyDescent="0.2">
      <c r="A883" s="1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x14ac:dyDescent="0.2">
      <c r="A884" s="1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x14ac:dyDescent="0.2">
      <c r="A885" s="1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x14ac:dyDescent="0.2">
      <c r="A886" s="1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x14ac:dyDescent="0.2">
      <c r="A887" s="1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x14ac:dyDescent="0.2">
      <c r="A888" s="1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x14ac:dyDescent="0.2">
      <c r="A889" s="1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x14ac:dyDescent="0.2">
      <c r="A890" s="1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x14ac:dyDescent="0.2">
      <c r="A891" s="1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x14ac:dyDescent="0.2">
      <c r="A892" s="1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x14ac:dyDescent="0.2">
      <c r="A893" s="1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x14ac:dyDescent="0.2">
      <c r="A894" s="1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x14ac:dyDescent="0.2">
      <c r="A895" s="1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x14ac:dyDescent="0.2">
      <c r="A896" s="1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x14ac:dyDescent="0.2">
      <c r="A897" s="1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x14ac:dyDescent="0.2">
      <c r="A898" s="1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x14ac:dyDescent="0.2">
      <c r="A899" s="1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x14ac:dyDescent="0.2">
      <c r="A900" s="1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x14ac:dyDescent="0.2">
      <c r="A901" s="1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x14ac:dyDescent="0.2">
      <c r="A902" s="1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x14ac:dyDescent="0.2">
      <c r="A903" s="1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x14ac:dyDescent="0.2">
      <c r="A904" s="1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x14ac:dyDescent="0.2">
      <c r="A905" s="1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x14ac:dyDescent="0.2">
      <c r="A906" s="1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x14ac:dyDescent="0.2">
      <c r="A907" s="1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x14ac:dyDescent="0.2">
      <c r="A908" s="1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x14ac:dyDescent="0.2">
      <c r="A909" s="1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x14ac:dyDescent="0.2">
      <c r="A910" s="1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x14ac:dyDescent="0.2">
      <c r="A911" s="1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x14ac:dyDescent="0.2">
      <c r="A912" s="1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x14ac:dyDescent="0.2">
      <c r="A913" s="1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x14ac:dyDescent="0.2">
      <c r="A914" s="1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x14ac:dyDescent="0.2">
      <c r="A915" s="1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x14ac:dyDescent="0.2">
      <c r="A916" s="1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x14ac:dyDescent="0.2">
      <c r="A917" s="1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x14ac:dyDescent="0.2">
      <c r="A918" s="1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x14ac:dyDescent="0.2">
      <c r="A919" s="1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x14ac:dyDescent="0.2">
      <c r="A920" s="1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x14ac:dyDescent="0.2">
      <c r="A921" s="1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x14ac:dyDescent="0.2">
      <c r="A922" s="1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x14ac:dyDescent="0.2">
      <c r="A923" s="1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x14ac:dyDescent="0.2">
      <c r="A924" s="1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x14ac:dyDescent="0.2">
      <c r="A925" s="1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x14ac:dyDescent="0.2">
      <c r="A926" s="1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x14ac:dyDescent="0.2">
      <c r="A927" s="1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x14ac:dyDescent="0.2">
      <c r="A928" s="1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x14ac:dyDescent="0.2">
      <c r="A929" s="1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x14ac:dyDescent="0.2">
      <c r="A930" s="1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x14ac:dyDescent="0.2">
      <c r="A931" s="1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x14ac:dyDescent="0.2">
      <c r="A932" s="1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x14ac:dyDescent="0.2">
      <c r="A933" s="1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x14ac:dyDescent="0.2">
      <c r="A934" s="1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x14ac:dyDescent="0.2">
      <c r="A935" s="1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x14ac:dyDescent="0.2">
      <c r="A936" s="1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x14ac:dyDescent="0.2">
      <c r="A937" s="1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x14ac:dyDescent="0.2">
      <c r="A938" s="1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x14ac:dyDescent="0.2">
      <c r="A939" s="1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x14ac:dyDescent="0.2">
      <c r="A940" s="1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x14ac:dyDescent="0.2">
      <c r="A941" s="1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x14ac:dyDescent="0.2">
      <c r="A942" s="1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x14ac:dyDescent="0.2">
      <c r="A943" s="1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x14ac:dyDescent="0.2">
      <c r="A944" s="1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x14ac:dyDescent="0.2">
      <c r="A945" s="1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x14ac:dyDescent="0.2">
      <c r="A946" s="1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x14ac:dyDescent="0.2">
      <c r="A947" s="1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x14ac:dyDescent="0.2">
      <c r="A948" s="1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x14ac:dyDescent="0.2">
      <c r="A949" s="1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x14ac:dyDescent="0.2">
      <c r="A950" s="1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x14ac:dyDescent="0.2">
      <c r="A951" s="1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x14ac:dyDescent="0.2">
      <c r="A952" s="1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x14ac:dyDescent="0.2">
      <c r="A953" s="1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x14ac:dyDescent="0.2">
      <c r="A954" s="1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x14ac:dyDescent="0.2">
      <c r="A955" s="1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x14ac:dyDescent="0.2">
      <c r="A956" s="1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x14ac:dyDescent="0.2">
      <c r="A957" s="1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x14ac:dyDescent="0.2">
      <c r="A958" s="1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x14ac:dyDescent="0.2">
      <c r="A959" s="1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x14ac:dyDescent="0.2">
      <c r="A960" s="1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x14ac:dyDescent="0.2">
      <c r="A961" s="1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x14ac:dyDescent="0.2">
      <c r="A962" s="1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x14ac:dyDescent="0.2">
      <c r="A963" s="1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x14ac:dyDescent="0.2">
      <c r="A964" s="1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x14ac:dyDescent="0.2">
      <c r="A965" s="1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x14ac:dyDescent="0.2">
      <c r="A966" s="1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x14ac:dyDescent="0.2">
      <c r="A967" s="1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x14ac:dyDescent="0.2">
      <c r="A968" s="1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x14ac:dyDescent="0.2">
      <c r="A969" s="1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x14ac:dyDescent="0.2">
      <c r="A970" s="1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x14ac:dyDescent="0.2">
      <c r="A971" s="1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x14ac:dyDescent="0.2">
      <c r="A972" s="1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x14ac:dyDescent="0.2">
      <c r="A973" s="1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x14ac:dyDescent="0.2">
      <c r="A974" s="1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x14ac:dyDescent="0.2">
      <c r="A975" s="1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x14ac:dyDescent="0.2">
      <c r="A976" s="1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x14ac:dyDescent="0.2">
      <c r="A977" s="1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x14ac:dyDescent="0.2">
      <c r="A978" s="1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x14ac:dyDescent="0.2">
      <c r="A979" s="1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x14ac:dyDescent="0.2">
      <c r="A980" s="1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x14ac:dyDescent="0.2">
      <c r="A981" s="1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x14ac:dyDescent="0.2">
      <c r="A982" s="1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</sheetData>
  <mergeCells count="3">
    <mergeCell ref="A5:A8"/>
    <mergeCell ref="A9:A15"/>
    <mergeCell ref="A16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84"/>
  <sheetViews>
    <sheetView workbookViewId="0">
      <pane xSplit="2" topLeftCell="C1" activePane="topRight" state="frozen"/>
      <selection pane="topRight" activeCell="A11" sqref="A11:A17"/>
    </sheetView>
  </sheetViews>
  <sheetFormatPr baseColWidth="10" defaultColWidth="12.5703125" defaultRowHeight="15.75" customHeight="1" x14ac:dyDescent="0.2"/>
  <cols>
    <col min="1" max="1" width="18.140625" customWidth="1"/>
    <col min="2" max="2" width="21" customWidth="1"/>
    <col min="3" max="3" width="12.140625" customWidth="1"/>
  </cols>
  <sheetData>
    <row r="1" spans="1:26" ht="12.75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/>
      <c r="B2" s="3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x14ac:dyDescent="0.2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1"/>
      <c r="B4" s="2"/>
      <c r="C4" s="37">
        <v>2022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38">
        <v>2023</v>
      </c>
      <c r="P4" s="31"/>
      <c r="Q4" s="31"/>
      <c r="R4" s="31"/>
      <c r="S4" s="31"/>
      <c r="T4" s="32"/>
      <c r="U4" s="3"/>
      <c r="V4" s="3"/>
      <c r="W4" s="3"/>
      <c r="X4" s="3"/>
      <c r="Y4" s="3"/>
      <c r="Z4" s="3"/>
    </row>
    <row r="5" spans="1:26" ht="12.75" x14ac:dyDescent="0.2">
      <c r="A5" s="1"/>
      <c r="B5" s="2"/>
      <c r="C5" s="17" t="s">
        <v>0</v>
      </c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3" t="s">
        <v>0</v>
      </c>
      <c r="P5" s="18" t="s">
        <v>1</v>
      </c>
      <c r="Q5" s="18" t="s">
        <v>2</v>
      </c>
      <c r="R5" s="23" t="s">
        <v>3</v>
      </c>
      <c r="S5" s="18" t="s">
        <v>4</v>
      </c>
      <c r="T5" s="18" t="s">
        <v>5</v>
      </c>
      <c r="U5" s="3"/>
      <c r="V5" s="3"/>
      <c r="W5" s="3"/>
      <c r="X5" s="3"/>
      <c r="Y5" s="3"/>
      <c r="Z5" s="3"/>
    </row>
    <row r="6" spans="1:26" ht="12.75" x14ac:dyDescent="0.2">
      <c r="A6" s="6" t="s">
        <v>12</v>
      </c>
      <c r="B6" s="7" t="s">
        <v>13</v>
      </c>
      <c r="C6" s="19">
        <v>100000</v>
      </c>
      <c r="D6" s="19">
        <v>2305500</v>
      </c>
      <c r="E6" s="19">
        <v>1041500</v>
      </c>
      <c r="F6" s="19">
        <v>1041500</v>
      </c>
      <c r="G6" s="19">
        <v>1196500</v>
      </c>
      <c r="H6" s="19">
        <v>1271500</v>
      </c>
      <c r="I6" s="19">
        <v>1386500</v>
      </c>
      <c r="J6" s="19">
        <v>1229500</v>
      </c>
      <c r="K6" s="19">
        <v>984500</v>
      </c>
      <c r="L6" s="19">
        <v>1108500</v>
      </c>
      <c r="M6" s="19">
        <v>1039500</v>
      </c>
      <c r="N6" s="42">
        <v>2476000</v>
      </c>
      <c r="O6" s="19">
        <v>2203237</v>
      </c>
      <c r="P6" s="19">
        <v>842589</v>
      </c>
      <c r="Q6" s="19">
        <v>2179500</v>
      </c>
      <c r="R6" s="19">
        <v>982528</v>
      </c>
      <c r="S6" s="19">
        <v>0</v>
      </c>
      <c r="T6" s="19">
        <v>0</v>
      </c>
      <c r="U6" s="3"/>
      <c r="V6" s="3"/>
      <c r="W6" s="3"/>
      <c r="X6" s="3"/>
      <c r="Y6" s="3"/>
      <c r="Z6" s="3"/>
    </row>
    <row r="7" spans="1:26" ht="12.75" x14ac:dyDescent="0.2">
      <c r="A7" s="28" t="s">
        <v>20</v>
      </c>
      <c r="B7" s="7" t="s">
        <v>21</v>
      </c>
      <c r="C7" s="11">
        <v>43869</v>
      </c>
      <c r="D7" s="11">
        <v>35881</v>
      </c>
      <c r="E7" s="11">
        <v>34638</v>
      </c>
      <c r="F7" s="11">
        <v>327331</v>
      </c>
      <c r="G7" s="11">
        <v>930761</v>
      </c>
      <c r="H7" s="11">
        <v>72451</v>
      </c>
      <c r="I7" s="11">
        <v>64858</v>
      </c>
      <c r="J7" s="11">
        <v>53035</v>
      </c>
      <c r="K7" s="11">
        <v>54732</v>
      </c>
      <c r="L7" s="11">
        <v>53043</v>
      </c>
      <c r="M7" s="11">
        <v>50471</v>
      </c>
      <c r="N7" s="11">
        <v>48953</v>
      </c>
      <c r="O7" s="11">
        <v>46911</v>
      </c>
      <c r="P7" s="11">
        <v>51417</v>
      </c>
      <c r="Q7" s="11">
        <v>58772</v>
      </c>
      <c r="R7" s="11">
        <v>0</v>
      </c>
      <c r="S7" s="11">
        <v>0</v>
      </c>
      <c r="T7" s="11">
        <v>0</v>
      </c>
      <c r="U7" s="3"/>
      <c r="V7" s="3"/>
      <c r="W7" s="3"/>
      <c r="X7" s="3"/>
      <c r="Y7" s="3"/>
      <c r="Z7" s="3"/>
    </row>
    <row r="8" spans="1:26" ht="12.75" x14ac:dyDescent="0.2">
      <c r="A8" s="26"/>
      <c r="B8" s="13" t="s">
        <v>24</v>
      </c>
      <c r="C8" s="12">
        <v>0</v>
      </c>
      <c r="D8" s="12">
        <v>220000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229879</v>
      </c>
      <c r="Q8" s="12">
        <v>0</v>
      </c>
      <c r="R8" s="12">
        <v>0</v>
      </c>
      <c r="S8" s="12">
        <v>0</v>
      </c>
      <c r="T8" s="12">
        <v>0</v>
      </c>
      <c r="U8" s="3"/>
      <c r="V8" s="3"/>
      <c r="W8" s="3"/>
      <c r="X8" s="3"/>
      <c r="Y8" s="3"/>
      <c r="Z8" s="3"/>
    </row>
    <row r="9" spans="1:26" ht="12.75" x14ac:dyDescent="0.2">
      <c r="A9" s="26"/>
      <c r="B9" s="8" t="s">
        <v>37</v>
      </c>
      <c r="C9" s="12">
        <v>0</v>
      </c>
      <c r="D9" s="12">
        <v>0</v>
      </c>
      <c r="E9" s="12">
        <v>0</v>
      </c>
      <c r="F9" s="12">
        <v>0</v>
      </c>
      <c r="G9" s="12">
        <v>41880</v>
      </c>
      <c r="H9" s="12">
        <v>55840</v>
      </c>
      <c r="I9" s="12">
        <v>55840</v>
      </c>
      <c r="J9" s="12">
        <v>0</v>
      </c>
      <c r="K9" s="12">
        <v>75645</v>
      </c>
      <c r="L9" s="12">
        <v>55840</v>
      </c>
      <c r="M9" s="12">
        <v>97720</v>
      </c>
      <c r="N9" s="12">
        <v>376922</v>
      </c>
      <c r="O9" s="12">
        <v>185320</v>
      </c>
      <c r="P9" s="12">
        <v>174828</v>
      </c>
      <c r="Q9" s="12">
        <v>175949</v>
      </c>
      <c r="R9" s="12">
        <v>175949</v>
      </c>
      <c r="S9" s="12">
        <v>0</v>
      </c>
      <c r="T9" s="12">
        <v>0</v>
      </c>
      <c r="U9" s="3"/>
      <c r="V9" s="3"/>
      <c r="W9" s="3"/>
      <c r="X9" s="3"/>
      <c r="Y9" s="3"/>
      <c r="Z9" s="3"/>
    </row>
    <row r="10" spans="1:26" ht="12.75" x14ac:dyDescent="0.2">
      <c r="A10" s="27"/>
      <c r="B10" s="8" t="s">
        <v>39</v>
      </c>
      <c r="C10" s="12">
        <v>1053000</v>
      </c>
      <c r="D10" s="12">
        <v>1053000</v>
      </c>
      <c r="E10" s="12">
        <v>300000</v>
      </c>
      <c r="F10" s="12">
        <v>400000</v>
      </c>
      <c r="G10" s="12">
        <v>400000</v>
      </c>
      <c r="H10" s="12">
        <v>400000</v>
      </c>
      <c r="I10" s="12">
        <v>400000</v>
      </c>
      <c r="J10" s="12">
        <v>400000</v>
      </c>
      <c r="K10" s="12">
        <v>700000</v>
      </c>
      <c r="L10" s="12">
        <v>1177500</v>
      </c>
      <c r="M10" s="12">
        <v>1177500</v>
      </c>
      <c r="N10" s="12">
        <v>1177500</v>
      </c>
      <c r="O10" s="12">
        <v>1170000</v>
      </c>
      <c r="P10" s="12">
        <v>1185000</v>
      </c>
      <c r="Q10" s="12">
        <v>1177500</v>
      </c>
      <c r="R10" s="12">
        <v>1177500</v>
      </c>
      <c r="S10" s="12">
        <v>0</v>
      </c>
      <c r="T10" s="12">
        <v>0</v>
      </c>
      <c r="U10" s="3"/>
      <c r="V10" s="3"/>
      <c r="W10" s="3"/>
      <c r="X10" s="3"/>
      <c r="Y10" s="3"/>
      <c r="Z10" s="3"/>
    </row>
    <row r="11" spans="1:26" ht="12.75" x14ac:dyDescent="0.2">
      <c r="A11" s="28" t="s">
        <v>41</v>
      </c>
      <c r="B11" s="14" t="s">
        <v>42</v>
      </c>
      <c r="C11" s="11">
        <v>0</v>
      </c>
      <c r="D11" s="11">
        <v>0</v>
      </c>
      <c r="E11" s="11">
        <v>23000</v>
      </c>
      <c r="F11" s="11">
        <v>0</v>
      </c>
      <c r="G11" s="11">
        <v>260760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294260</v>
      </c>
      <c r="R11" s="11">
        <v>15000</v>
      </c>
      <c r="S11" s="11">
        <v>0</v>
      </c>
      <c r="T11" s="11">
        <v>0</v>
      </c>
      <c r="U11" s="3"/>
      <c r="V11" s="3"/>
      <c r="W11" s="3"/>
      <c r="X11" s="3"/>
      <c r="Y11" s="3"/>
      <c r="Z11" s="3"/>
    </row>
    <row r="12" spans="1:26" ht="12.75" x14ac:dyDescent="0.2">
      <c r="A12" s="26"/>
      <c r="B12" s="8" t="s">
        <v>18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2510424</v>
      </c>
      <c r="N12" s="11">
        <v>326341</v>
      </c>
      <c r="O12" s="11">
        <v>117810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3"/>
      <c r="V12" s="3"/>
      <c r="W12" s="3"/>
      <c r="X12" s="3"/>
      <c r="Y12" s="3"/>
      <c r="Z12" s="3"/>
    </row>
    <row r="13" spans="1:26" ht="12.75" x14ac:dyDescent="0.2">
      <c r="A13" s="26"/>
      <c r="B13" s="13" t="s">
        <v>56</v>
      </c>
      <c r="C13" s="11">
        <v>0</v>
      </c>
      <c r="D13" s="11">
        <v>0</v>
      </c>
      <c r="E13" s="11">
        <v>45000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40000</v>
      </c>
      <c r="L13" s="11">
        <v>0</v>
      </c>
      <c r="M13" s="11">
        <v>0</v>
      </c>
      <c r="N13" s="11">
        <v>0</v>
      </c>
      <c r="O13" s="11">
        <v>0</v>
      </c>
      <c r="P13" s="11">
        <v>50000</v>
      </c>
      <c r="Q13" s="11">
        <v>0</v>
      </c>
      <c r="R13" s="11">
        <v>0</v>
      </c>
      <c r="S13" s="11">
        <v>0</v>
      </c>
      <c r="T13" s="11">
        <v>0</v>
      </c>
      <c r="U13" s="3"/>
      <c r="V13" s="3"/>
      <c r="W13" s="3"/>
      <c r="X13" s="3"/>
      <c r="Y13" s="3"/>
      <c r="Z13" s="3"/>
    </row>
    <row r="14" spans="1:26" ht="12.75" x14ac:dyDescent="0.2">
      <c r="A14" s="26"/>
      <c r="B14" s="13" t="s">
        <v>47</v>
      </c>
      <c r="C14" s="11">
        <v>0</v>
      </c>
      <c r="D14" s="11">
        <v>680123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20230</v>
      </c>
      <c r="N14" s="11">
        <v>0</v>
      </c>
      <c r="O14" s="11">
        <v>0</v>
      </c>
      <c r="P14" s="11">
        <v>0</v>
      </c>
      <c r="Q14" s="11">
        <v>349412</v>
      </c>
      <c r="R14" s="11">
        <v>0</v>
      </c>
      <c r="S14" s="11">
        <v>0</v>
      </c>
      <c r="T14" s="11">
        <v>0</v>
      </c>
      <c r="U14" s="3"/>
      <c r="V14" s="3"/>
      <c r="W14" s="3"/>
      <c r="X14" s="3"/>
      <c r="Y14" s="3"/>
      <c r="Z14" s="3"/>
    </row>
    <row r="15" spans="1:26" ht="12.75" x14ac:dyDescent="0.2">
      <c r="A15" s="26"/>
      <c r="B15" s="8" t="s">
        <v>27</v>
      </c>
      <c r="C15" s="11">
        <v>40000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45000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3"/>
      <c r="V15" s="3"/>
      <c r="W15" s="3"/>
      <c r="X15" s="3"/>
      <c r="Y15" s="3"/>
      <c r="Z15" s="3"/>
    </row>
    <row r="16" spans="1:26" ht="12.75" x14ac:dyDescent="0.2">
      <c r="A16" s="26"/>
      <c r="B16" s="20" t="s">
        <v>51</v>
      </c>
      <c r="C16" s="11">
        <v>142695</v>
      </c>
      <c r="D16" s="11">
        <v>0</v>
      </c>
      <c r="E16" s="11">
        <v>297379</v>
      </c>
      <c r="F16" s="11">
        <v>0</v>
      </c>
      <c r="G16" s="11">
        <v>214776</v>
      </c>
      <c r="H16" s="11">
        <v>343349</v>
      </c>
      <c r="I16" s="11">
        <v>102034</v>
      </c>
      <c r="J16" s="11">
        <v>0</v>
      </c>
      <c r="K16" s="11">
        <v>345000</v>
      </c>
      <c r="L16" s="11">
        <v>0</v>
      </c>
      <c r="M16" s="11">
        <v>0</v>
      </c>
      <c r="N16" s="11">
        <v>37790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3"/>
      <c r="V16" s="3"/>
      <c r="W16" s="3"/>
      <c r="X16" s="3"/>
      <c r="Y16" s="3"/>
      <c r="Z16" s="3"/>
    </row>
    <row r="17" spans="1:26" ht="12.75" x14ac:dyDescent="0.2">
      <c r="A17" s="26"/>
      <c r="B17" s="15" t="s">
        <v>39</v>
      </c>
      <c r="C17" s="11">
        <v>0</v>
      </c>
      <c r="D17" s="11">
        <v>0</v>
      </c>
      <c r="E17" s="11">
        <v>0</v>
      </c>
      <c r="F17" s="11">
        <v>200000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3"/>
      <c r="V17" s="3"/>
      <c r="W17" s="3"/>
      <c r="X17" s="3"/>
      <c r="Y17" s="3"/>
      <c r="Z17" s="3"/>
    </row>
    <row r="18" spans="1:26" ht="12.75" x14ac:dyDescent="0.2">
      <c r="A18" s="30" t="s">
        <v>57</v>
      </c>
      <c r="B18" s="31"/>
      <c r="C18" s="10">
        <f>C6-SUM(C7:C17)</f>
        <v>-1179564</v>
      </c>
      <c r="D18" s="10">
        <f t="shared" ref="D18:T18" si="0">D6-SUM(D7:D17)</f>
        <v>316496</v>
      </c>
      <c r="E18" s="10">
        <f t="shared" si="0"/>
        <v>341483</v>
      </c>
      <c r="F18" s="10">
        <f t="shared" si="0"/>
        <v>114169</v>
      </c>
      <c r="G18" s="10">
        <f t="shared" si="0"/>
        <v>-651677</v>
      </c>
      <c r="H18" s="10">
        <f t="shared" si="0"/>
        <v>399860</v>
      </c>
      <c r="I18" s="10">
        <f t="shared" si="0"/>
        <v>763768</v>
      </c>
      <c r="J18" s="10">
        <f t="shared" si="0"/>
        <v>731465</v>
      </c>
      <c r="K18" s="10">
        <f t="shared" si="0"/>
        <v>-230877</v>
      </c>
      <c r="L18" s="10">
        <f t="shared" si="0"/>
        <v>-177883</v>
      </c>
      <c r="M18" s="10">
        <f t="shared" si="0"/>
        <v>-2816845</v>
      </c>
      <c r="N18" s="10">
        <f>N6-SUM(N7:N17)</f>
        <v>508494</v>
      </c>
      <c r="O18" s="10">
        <f t="shared" si="0"/>
        <v>683196</v>
      </c>
      <c r="P18" s="10">
        <f t="shared" si="0"/>
        <v>-848535</v>
      </c>
      <c r="Q18" s="10">
        <f t="shared" si="0"/>
        <v>123607</v>
      </c>
      <c r="R18" s="10">
        <f t="shared" si="0"/>
        <v>-385921</v>
      </c>
      <c r="S18" s="10">
        <f t="shared" si="0"/>
        <v>0</v>
      </c>
      <c r="T18" s="10">
        <f t="shared" si="0"/>
        <v>0</v>
      </c>
      <c r="U18" s="3"/>
      <c r="V18" s="3"/>
      <c r="W18" s="3"/>
      <c r="X18" s="3"/>
      <c r="Y18" s="3"/>
      <c r="Z18" s="3"/>
    </row>
    <row r="19" spans="1:26" ht="12.75" x14ac:dyDescent="0.2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1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1"/>
      <c r="B22" s="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1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1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1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1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1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1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1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1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1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1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1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1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1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1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1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1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1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1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1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1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1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1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1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1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1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1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1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1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1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1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1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1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1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1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1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1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1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1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1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1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1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1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1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1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1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1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1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1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1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1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1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1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1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1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1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1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1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1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1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1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1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1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1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1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1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1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1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1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1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1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1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1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1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1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1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1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1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1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1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1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1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1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1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1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1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1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1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1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1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1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1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1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1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1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1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1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1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1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1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1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1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1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1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1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1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1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1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1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1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1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1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1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1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1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1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1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1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1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1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1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1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1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1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1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1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1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1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1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1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1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1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1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1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1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1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1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1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1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1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1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1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1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1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1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1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1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1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1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1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1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1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1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1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1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1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1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1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1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1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1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1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1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1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1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1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1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1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1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1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1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1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1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1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1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1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1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1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1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1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1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1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1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1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1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1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1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1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1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1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1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1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1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1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1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1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1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1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1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1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1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1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1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1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1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1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1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1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1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1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1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1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1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1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1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1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1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1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1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1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1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1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1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1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1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1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1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1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1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1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1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1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1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1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1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1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1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1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1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1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1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1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1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1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1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1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1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1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1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1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1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1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1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1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1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1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1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1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1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1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1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1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1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1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1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1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1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1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1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1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1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1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1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1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1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1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1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1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1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1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1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1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1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1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1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1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1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1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1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1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1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1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1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1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1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1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1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1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1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1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1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1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1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1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1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1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1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1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1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1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1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1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1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1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1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1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1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1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1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1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1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1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1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1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1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1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1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1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1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1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1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1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1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1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1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1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1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1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1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1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1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1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1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1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1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1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1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1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1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1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1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1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1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1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1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1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1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1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1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1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1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1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1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1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1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1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1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1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1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1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1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1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1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1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1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1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1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1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1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1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1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1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1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1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1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1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1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1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1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1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1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1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1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1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1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1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1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1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1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1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1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1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1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1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1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1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1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1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1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1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1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1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1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1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1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1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1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1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1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1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1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1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1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1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1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1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1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1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1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1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1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1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1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1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1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1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1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1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1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1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1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1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1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1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1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1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1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1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1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1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1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1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1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1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1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1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1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1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1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1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1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1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1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1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1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1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1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1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1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1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1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1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1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1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1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1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1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1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1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1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1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1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1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1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1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1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1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1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1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1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1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1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1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1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1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1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1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1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1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1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1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1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1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1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1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1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1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1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1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1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1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1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1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1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1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1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1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1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1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1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1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1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1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1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1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1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1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1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1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1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1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1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1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1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1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1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1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1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1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1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1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1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1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1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1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1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1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1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1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1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1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1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1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1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1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1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1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1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1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1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1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1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1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1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1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1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1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1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1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1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1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1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1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1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1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1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1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1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1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1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1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1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1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1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1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1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1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1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1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1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1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1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1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1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1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1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1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1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1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1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1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1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1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1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1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1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1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1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1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1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1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1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1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1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1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1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1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1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1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1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1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1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1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1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1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1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1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1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1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1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1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1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1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1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1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1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1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1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1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1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1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1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1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1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1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1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1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1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1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1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1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1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1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1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1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1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1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1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1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1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1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1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1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1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1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1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1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1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1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1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1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1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1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1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1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1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1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1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1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1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1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1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1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1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1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1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1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1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1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1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1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1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1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1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1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1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1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1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1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1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1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1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</sheetData>
  <mergeCells count="5">
    <mergeCell ref="A18:B18"/>
    <mergeCell ref="C4:N4"/>
    <mergeCell ref="O4:T4"/>
    <mergeCell ref="A7:A10"/>
    <mergeCell ref="A11: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Proyección 2023</vt:lpstr>
      <vt:lpstr>Resumen Balance</vt:lpstr>
      <vt:lpstr>Compilado 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Elena González Arancibia</cp:lastModifiedBy>
  <dcterms:created xsi:type="dcterms:W3CDTF">2023-04-10T21:25:29Z</dcterms:created>
  <dcterms:modified xsi:type="dcterms:W3CDTF">2023-04-10T21:25:41Z</dcterms:modified>
</cp:coreProperties>
</file>